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01. MINTIC 2026\PES PEI\SEGUIMIENTOS 2026\2T 2026\PUBLICACIONES 2T\"/>
    </mc:Choice>
  </mc:AlternateContent>
  <xr:revisionPtr revIDLastSave="0" documentId="13_ncr:1_{B584741F-DEE9-49D9-AFB6-4CF79B3BA505}" xr6:coauthVersionLast="47" xr6:coauthVersionMax="47" xr10:uidLastSave="{00000000-0000-0000-0000-000000000000}"/>
  <bookViews>
    <workbookView xWindow="-108" yWindow="-108" windowWidth="23256" windowHeight="12456" xr2:uid="{4992294E-752D-4746-8429-8AEF0DEFD27B}"/>
  </bookViews>
  <sheets>
    <sheet name="PEI 2T 2026 " sheetId="1" r:id="rId1"/>
    <sheet name="conv" sheetId="2" r:id="rId2"/>
    <sheet name="hist modif" sheetId="3" r:id="rId3"/>
  </sheets>
  <externalReferences>
    <externalReference r:id="rId4"/>
    <externalReference r:id="rId5"/>
  </externalReferences>
  <definedNames>
    <definedName name="_xlnm._FilterDatabase" localSheetId="0" hidden="1">'PEI 2T 2026 '!$AV$8:$BW$105</definedName>
    <definedName name="AF" localSheetId="0">#REF!</definedName>
    <definedName name="AF">#REF!</definedName>
    <definedName name="AFFFMM" localSheetId="0">#REF!</definedName>
    <definedName name="AFFFMM">#REF!</definedName>
    <definedName name="AFOCHO" localSheetId="0">#REF!</definedName>
    <definedName name="AFOCHO">#REF!</definedName>
    <definedName name="AFPONAL" localSheetId="0">#REF!</definedName>
    <definedName name="AFPONAL">#REF!</definedName>
    <definedName name="AI" localSheetId="0">#REF!</definedName>
    <definedName name="AI">#REF!</definedName>
    <definedName name="AMFFMM" localSheetId="0">#REF!</definedName>
    <definedName name="AMFFMM">#REF!</definedName>
    <definedName name="AMOCHO" localSheetId="0">#REF!</definedName>
    <definedName name="AMOCHO">#REF!</definedName>
    <definedName name="AMPONAL" localSheetId="0">#REF!</definedName>
    <definedName name="AMPONAL">#REF!</definedName>
    <definedName name="AMYC" localSheetId="0">#REF!</definedName>
    <definedName name="AMYC">#REF!</definedName>
    <definedName name="AMYM" localSheetId="0">#REF!</definedName>
    <definedName name="AMYM">#REF!</definedName>
    <definedName name="AP" localSheetId="0">#REF!</definedName>
    <definedName name="AP">#REF!</definedName>
    <definedName name="_xlnm.Print_Area" localSheetId="0">'PEI 2T 2026 '!$A$1:$BV$113</definedName>
    <definedName name="areas_f">[1]enunciados!$A$4:$A$9</definedName>
    <definedName name="AS" localSheetId="0">#REF!</definedName>
    <definedName name="AS">#REF!</definedName>
    <definedName name="B" localSheetId="0">#REF!</definedName>
    <definedName name="B">#REF!</definedName>
    <definedName name="CGI" localSheetId="0">#REF!</definedName>
    <definedName name="CGI">#REF!</definedName>
    <definedName name="CGMYC" localSheetId="0">#REF!</definedName>
    <definedName name="CGMYC">#REF!</definedName>
    <definedName name="CGMYM" localSheetId="0">#REF!</definedName>
    <definedName name="CGMYM">#REF!</definedName>
    <definedName name="CGS" localSheetId="0">#REF!</definedName>
    <definedName name="CGS">#REF!</definedName>
    <definedName name="EF" localSheetId="0">#REF!</definedName>
    <definedName name="EF">#REF!</definedName>
    <definedName name="EI" localSheetId="0">#REF!</definedName>
    <definedName name="EI">#REF!</definedName>
    <definedName name="EMYC" localSheetId="0">#REF!</definedName>
    <definedName name="EMYC">#REF!</definedName>
    <definedName name="EMYM" localSheetId="0">#REF!</definedName>
    <definedName name="EMYM">#REF!</definedName>
    <definedName name="EP" localSheetId="0">#REF!</definedName>
    <definedName name="EP">#REF!</definedName>
    <definedName name="ES" localSheetId="0">#REF!</definedName>
    <definedName name="ES">#REF!</definedName>
    <definedName name="FF" localSheetId="0">#REF!</definedName>
    <definedName name="FF">#REF!</definedName>
    <definedName name="FFMMAF" localSheetId="0">#REF!</definedName>
    <definedName name="FFMMAF">#REF!</definedName>
    <definedName name="FFMMAM" localSheetId="0">#REF!</definedName>
    <definedName name="FFMMAM">#REF!</definedName>
    <definedName name="FI" localSheetId="0">#REF!</definedName>
    <definedName name="FI">#REF!</definedName>
    <definedName name="FMYC" localSheetId="0">#REF!</definedName>
    <definedName name="FMYC">#REF!</definedName>
    <definedName name="FMYM" localSheetId="0">#REF!</definedName>
    <definedName name="FMYM">#REF!</definedName>
    <definedName name="FP" localSheetId="0">#REF!</definedName>
    <definedName name="FP">#REF!</definedName>
    <definedName name="FS" localSheetId="0">#REF!</definedName>
    <definedName name="FS">#REF!</definedName>
    <definedName name="GCH" localSheetId="0">#REF!</definedName>
    <definedName name="GCH">#REF!</definedName>
    <definedName name="GD" localSheetId="0">#REF!</definedName>
    <definedName name="GD">#REF!</definedName>
    <definedName name="i" localSheetId="0">#REF!</definedName>
    <definedName name="i">#REF!</definedName>
    <definedName name="in_001" localSheetId="0">#REF!</definedName>
    <definedName name="in_001">#REF!</definedName>
    <definedName name="ini_10" localSheetId="0">#REF!</definedName>
    <definedName name="ini_10">#REF!</definedName>
    <definedName name="ini_11" localSheetId="0">#REF!</definedName>
    <definedName name="ini_11">#REF!</definedName>
    <definedName name="ini_12" localSheetId="0">#REF!</definedName>
    <definedName name="ini_12">#REF!</definedName>
    <definedName name="ini_13" localSheetId="0">#REF!</definedName>
    <definedName name="ini_13">#REF!</definedName>
    <definedName name="ini_14" localSheetId="0">#REF!</definedName>
    <definedName name="ini_14">#REF!</definedName>
    <definedName name="ini_15" localSheetId="0">#REF!</definedName>
    <definedName name="ini_15">#REF!</definedName>
    <definedName name="ini_16" localSheetId="0">#REF!</definedName>
    <definedName name="ini_16">#REF!</definedName>
    <definedName name="ini_17" localSheetId="0">#REF!</definedName>
    <definedName name="ini_17">#REF!</definedName>
    <definedName name="ini_18" localSheetId="0">#REF!</definedName>
    <definedName name="ini_18">#REF!</definedName>
    <definedName name="ini_19" localSheetId="0">#REF!</definedName>
    <definedName name="ini_19">#REF!</definedName>
    <definedName name="ini_2" localSheetId="0">#REF!</definedName>
    <definedName name="ini_2">#REF!</definedName>
    <definedName name="ini_20" localSheetId="0">#REF!</definedName>
    <definedName name="ini_20">#REF!</definedName>
    <definedName name="ini_21" localSheetId="0">#REF!</definedName>
    <definedName name="ini_21">#REF!</definedName>
    <definedName name="ini_22" localSheetId="0">#REF!</definedName>
    <definedName name="ini_22">#REF!</definedName>
    <definedName name="ini_23" localSheetId="0">#REF!</definedName>
    <definedName name="ini_23">#REF!</definedName>
    <definedName name="ini_24" localSheetId="0">#REF!</definedName>
    <definedName name="ini_24">#REF!</definedName>
    <definedName name="ini_25" localSheetId="0">#REF!</definedName>
    <definedName name="ini_25">#REF!</definedName>
    <definedName name="ini_26" localSheetId="0">#REF!</definedName>
    <definedName name="ini_26">#REF!</definedName>
    <definedName name="ini_27" localSheetId="0">#REF!</definedName>
    <definedName name="ini_27">#REF!</definedName>
    <definedName name="ini_28" localSheetId="0">#REF!</definedName>
    <definedName name="ini_28">#REF!</definedName>
    <definedName name="ini_29" localSheetId="0">#REF!</definedName>
    <definedName name="ini_29">#REF!</definedName>
    <definedName name="ini_3" localSheetId="0">#REF!</definedName>
    <definedName name="ini_3">#REF!</definedName>
    <definedName name="ini_30" localSheetId="0">#REF!</definedName>
    <definedName name="ini_30">#REF!</definedName>
    <definedName name="ini_31" localSheetId="0">#REF!</definedName>
    <definedName name="ini_31">#REF!</definedName>
    <definedName name="ini_32" localSheetId="0">#REF!</definedName>
    <definedName name="ini_32">#REF!</definedName>
    <definedName name="ini_33" localSheetId="0">#REF!</definedName>
    <definedName name="ini_33">#REF!</definedName>
    <definedName name="ini_34" localSheetId="0">#REF!</definedName>
    <definedName name="ini_34">#REF!</definedName>
    <definedName name="ini_35" localSheetId="0">#REF!</definedName>
    <definedName name="ini_35">#REF!</definedName>
    <definedName name="ini_36" localSheetId="0">#REF!</definedName>
    <definedName name="ini_36">#REF!</definedName>
    <definedName name="ini_37" localSheetId="0">#REF!</definedName>
    <definedName name="ini_37">#REF!</definedName>
    <definedName name="ini_38" localSheetId="0">#REF!</definedName>
    <definedName name="ini_38">#REF!</definedName>
    <definedName name="ini_39" localSheetId="0">#REF!</definedName>
    <definedName name="ini_39">#REF!</definedName>
    <definedName name="ini_4" localSheetId="0">#REF!</definedName>
    <definedName name="ini_4">#REF!</definedName>
    <definedName name="ini_40" localSheetId="0">#REF!</definedName>
    <definedName name="ini_40">#REF!</definedName>
    <definedName name="ini_41" localSheetId="0">#REF!</definedName>
    <definedName name="ini_41">#REF!</definedName>
    <definedName name="ini_42" localSheetId="0">#REF!</definedName>
    <definedName name="ini_42">#REF!</definedName>
    <definedName name="ini_43" localSheetId="0">#REF!</definedName>
    <definedName name="ini_43">#REF!</definedName>
    <definedName name="ini_44" localSheetId="0">#REF!</definedName>
    <definedName name="ini_44">#REF!</definedName>
    <definedName name="ini_45" localSheetId="0">#REF!</definedName>
    <definedName name="ini_45">#REF!</definedName>
    <definedName name="ini_46" localSheetId="0">#REF!</definedName>
    <definedName name="ini_46">#REF!</definedName>
    <definedName name="ini_47" localSheetId="0">#REF!</definedName>
    <definedName name="ini_47">#REF!</definedName>
    <definedName name="ini_48" localSheetId="0">#REF!</definedName>
    <definedName name="ini_48">#REF!</definedName>
    <definedName name="ini_49" localSheetId="0">#REF!</definedName>
    <definedName name="ini_49">#REF!</definedName>
    <definedName name="ini_5" localSheetId="0">#REF!</definedName>
    <definedName name="ini_5">#REF!</definedName>
    <definedName name="ini_50" localSheetId="0">#REF!</definedName>
    <definedName name="ini_50">#REF!</definedName>
    <definedName name="ini_51" localSheetId="0">#REF!</definedName>
    <definedName name="ini_51">#REF!</definedName>
    <definedName name="ini_52" localSheetId="0">#REF!</definedName>
    <definedName name="ini_52">#REF!</definedName>
    <definedName name="ini_53" localSheetId="0">#REF!</definedName>
    <definedName name="ini_53">#REF!</definedName>
    <definedName name="ini_54" localSheetId="0">#REF!</definedName>
    <definedName name="ini_54">#REF!</definedName>
    <definedName name="ini_55" localSheetId="0">#REF!</definedName>
    <definedName name="ini_55">#REF!</definedName>
    <definedName name="ini_56" localSheetId="0">#REF!</definedName>
    <definedName name="ini_56">#REF!</definedName>
    <definedName name="ini_57" localSheetId="0">#REF!</definedName>
    <definedName name="ini_57">#REF!</definedName>
    <definedName name="ini_58" localSheetId="0">#REF!</definedName>
    <definedName name="ini_58">#REF!</definedName>
    <definedName name="ini_59" localSheetId="0">#REF!</definedName>
    <definedName name="ini_59">#REF!</definedName>
    <definedName name="ini_6" localSheetId="0">#REF!</definedName>
    <definedName name="ini_6">#REF!</definedName>
    <definedName name="ini_60" localSheetId="0">#REF!</definedName>
    <definedName name="ini_60">#REF!</definedName>
    <definedName name="ini_61" localSheetId="0">#REF!</definedName>
    <definedName name="ini_61">#REF!</definedName>
    <definedName name="ini_62" localSheetId="0">#REF!</definedName>
    <definedName name="ini_62">#REF!</definedName>
    <definedName name="ini_63" localSheetId="0">#REF!</definedName>
    <definedName name="ini_63">#REF!</definedName>
    <definedName name="ini_64" localSheetId="0">#REF!</definedName>
    <definedName name="ini_64">#REF!</definedName>
    <definedName name="ini_65" localSheetId="0">#REF!</definedName>
    <definedName name="ini_65">#REF!</definedName>
    <definedName name="ini_66" localSheetId="0">#REF!</definedName>
    <definedName name="ini_66">#REF!</definedName>
    <definedName name="ini_67" localSheetId="0">#REF!</definedName>
    <definedName name="ini_67">#REF!</definedName>
    <definedName name="ini_68" localSheetId="0">#REF!</definedName>
    <definedName name="ini_68">#REF!</definedName>
    <definedName name="ini_69" localSheetId="0">#REF!</definedName>
    <definedName name="ini_69">#REF!</definedName>
    <definedName name="ini_7" localSheetId="0">#REF!</definedName>
    <definedName name="ini_7">#REF!</definedName>
    <definedName name="ini_70" localSheetId="0">#REF!</definedName>
    <definedName name="ini_70">#REF!</definedName>
    <definedName name="ini_71" localSheetId="0">#REF!</definedName>
    <definedName name="ini_71">#REF!</definedName>
    <definedName name="ini_72" localSheetId="0">#REF!</definedName>
    <definedName name="ini_72">#REF!</definedName>
    <definedName name="ini_73" localSheetId="0">#REF!</definedName>
    <definedName name="ini_73">#REF!</definedName>
    <definedName name="ini_74" localSheetId="0">#REF!</definedName>
    <definedName name="ini_74">#REF!</definedName>
    <definedName name="ini_75" localSheetId="0">#REF!</definedName>
    <definedName name="ini_75">#REF!</definedName>
    <definedName name="ini_76" localSheetId="0">#REF!</definedName>
    <definedName name="ini_76">#REF!</definedName>
    <definedName name="ini_77" localSheetId="0">#REF!</definedName>
    <definedName name="ini_77">#REF!</definedName>
    <definedName name="ini_78" localSheetId="0">#REF!</definedName>
    <definedName name="ini_78">#REF!</definedName>
    <definedName name="ini_79" localSheetId="0">#REF!</definedName>
    <definedName name="ini_79">#REF!</definedName>
    <definedName name="ini_8" localSheetId="0">#REF!</definedName>
    <definedName name="ini_8">#REF!</definedName>
    <definedName name="ini_80" localSheetId="0">#REF!</definedName>
    <definedName name="ini_80">#REF!</definedName>
    <definedName name="ini_81" localSheetId="0">#REF!</definedName>
    <definedName name="ini_81">#REF!</definedName>
    <definedName name="ini_82" localSheetId="0">#REF!</definedName>
    <definedName name="ini_82">#REF!</definedName>
    <definedName name="ini_83" localSheetId="0">#REF!</definedName>
    <definedName name="ini_83">#REF!</definedName>
    <definedName name="ini_84" localSheetId="0">#REF!</definedName>
    <definedName name="ini_84">#REF!</definedName>
    <definedName name="ini_85" localSheetId="0">#REF!</definedName>
    <definedName name="ini_85">#REF!</definedName>
    <definedName name="ini_86" localSheetId="0">#REF!</definedName>
    <definedName name="ini_86">#REF!</definedName>
    <definedName name="ini_87" localSheetId="0">#REF!</definedName>
    <definedName name="ini_87">#REF!</definedName>
    <definedName name="ini_88" localSheetId="0">#REF!</definedName>
    <definedName name="ini_88">#REF!</definedName>
    <definedName name="ini_89" localSheetId="0">#REF!</definedName>
    <definedName name="ini_89">#REF!</definedName>
    <definedName name="ini_9" localSheetId="0">#REF!</definedName>
    <definedName name="ini_9">#REF!</definedName>
    <definedName name="ini_90" localSheetId="0">#REF!</definedName>
    <definedName name="ini_90">#REF!</definedName>
    <definedName name="ini_91" localSheetId="0">#REF!</definedName>
    <definedName name="ini_91">#REF!</definedName>
    <definedName name="ini_92" localSheetId="0">#REF!</definedName>
    <definedName name="ini_92">#REF!</definedName>
    <definedName name="ini_93" localSheetId="0">#REF!</definedName>
    <definedName name="ini_93">#REF!</definedName>
    <definedName name="inter" localSheetId="0">#REF!</definedName>
    <definedName name="inter">#REF!</definedName>
    <definedName name="J" localSheetId="0">#REF!</definedName>
    <definedName name="J">#REF!</definedName>
    <definedName name="L" localSheetId="0">#REF!</definedName>
    <definedName name="L">#REF!</definedName>
    <definedName name="MATRIZ" localSheetId="0">#REF!</definedName>
    <definedName name="MATRIZ">#REF!</definedName>
    <definedName name="MetasOb1" localSheetId="0">#REF!</definedName>
    <definedName name="MetasOb1">#REF!</definedName>
    <definedName name="MetasOb2" localSheetId="0">#REF!</definedName>
    <definedName name="MetasOb2">#REF!</definedName>
    <definedName name="MetasOb3" localSheetId="0">#REF!</definedName>
    <definedName name="MetasOb3">#REF!</definedName>
    <definedName name="MetasOb4" localSheetId="0">#REF!</definedName>
    <definedName name="MetasOb4">#REF!</definedName>
    <definedName name="MetasOb5" localSheetId="0">#REF!</definedName>
    <definedName name="MetasOb5">#REF!</definedName>
    <definedName name="MetasOb6" localSheetId="0">#REF!</definedName>
    <definedName name="MetasOb6">#REF!</definedName>
    <definedName name="MetasOb7" localSheetId="0">#REF!</definedName>
    <definedName name="MetasOb7">#REF!</definedName>
    <definedName name="MetasOb8" localSheetId="0">#REF!</definedName>
    <definedName name="MetasOb8">#REF!</definedName>
    <definedName name="MetasOb9" localSheetId="0">#REF!</definedName>
    <definedName name="MetasOb9">#REF!</definedName>
    <definedName name="MSC" localSheetId="0">#REF!</definedName>
    <definedName name="MSC">#REF!</definedName>
    <definedName name="Objetivos" localSheetId="0">#REF!</definedName>
    <definedName name="Objetivos">#REF!</definedName>
    <definedName name="oficina" localSheetId="0">#REF!</definedName>
    <definedName name="oficina">#REF!</definedName>
    <definedName name="PC" localSheetId="0">#REF!</definedName>
    <definedName name="PC">#REF!</definedName>
    <definedName name="PI" localSheetId="0">#REF!</definedName>
    <definedName name="PI">#REF!</definedName>
    <definedName name="PIC" localSheetId="0">#REF!</definedName>
    <definedName name="PIC">#REF!</definedName>
    <definedName name="PMYC" localSheetId="0">#REF!</definedName>
    <definedName name="PMYC">#REF!</definedName>
    <definedName name="PONAL" localSheetId="0">#REF!</definedName>
    <definedName name="PONAL">#REF!</definedName>
    <definedName name="PONALAF" localSheetId="0">#REF!</definedName>
    <definedName name="PONALAF">#REF!</definedName>
    <definedName name="PONALAF2" localSheetId="0">#REF!</definedName>
    <definedName name="PONALAF2">#REF!</definedName>
    <definedName name="PONALAM" localSheetId="0">#REF!</definedName>
    <definedName name="PONALAM">#REF!</definedName>
    <definedName name="PP" localSheetId="0">#REF!</definedName>
    <definedName name="PP">#REF!</definedName>
    <definedName name="prensa" localSheetId="0">#REF!</definedName>
    <definedName name="prensa">#REF!</definedName>
    <definedName name="PS" localSheetId="0">#REF!</definedName>
    <definedName name="PS">#REF!</definedName>
    <definedName name="qwer" localSheetId="0">#REF!</definedName>
    <definedName name="qwer">#REF!</definedName>
    <definedName name="S" localSheetId="0">#REF!</definedName>
    <definedName name="S">#REF!</definedName>
    <definedName name="SO" localSheetId="0">#REF!</definedName>
    <definedName name="SO">#REF!</definedName>
    <definedName name="TICs" localSheetId="0">#REF!</definedName>
    <definedName name="TICs">#REF!</definedName>
    <definedName name="tipos">[2]Hoja1!$D$7:$D$9</definedName>
    <definedName name="_xlnm.Print_Titles" localSheetId="0">'PEI 2T 2026 '!$1:$8</definedName>
    <definedName name="v.total">#N/A</definedName>
    <definedName name="xxxxxxx" localSheetId="0">#REF!</definedName>
    <definedName name="xx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G100" i="1" l="1"/>
  <c r="BS49" i="1"/>
</calcChain>
</file>

<file path=xl/sharedStrings.xml><?xml version="1.0" encoding="utf-8"?>
<sst xmlns="http://schemas.openxmlformats.org/spreadsheetml/2006/main" count="2013" uniqueCount="1050">
  <si>
    <t>Bases PND
(Transformaciones)</t>
  </si>
  <si>
    <t>Catalizadores-Componentes PND</t>
  </si>
  <si>
    <t>Enfonque</t>
  </si>
  <si>
    <t>Línea estratégica / Dimensión MIG</t>
  </si>
  <si>
    <t>Iniciativa</t>
  </si>
  <si>
    <t>Objetivo Iniciativa</t>
  </si>
  <si>
    <t>Política de Gestión y Desempeño Institucional</t>
  </si>
  <si>
    <t>Objetivo de Desarrollo Sostenible (ODS)</t>
  </si>
  <si>
    <t>Proceso MIG</t>
  </si>
  <si>
    <t>Apropiación 2023</t>
  </si>
  <si>
    <t>EJECUCION 2023</t>
  </si>
  <si>
    <t>Apropiación 2024</t>
  </si>
  <si>
    <t xml:space="preserve">EJECUCION 2024 </t>
  </si>
  <si>
    <t>Apropiación 2025</t>
  </si>
  <si>
    <t>EJECUCION 2025</t>
  </si>
  <si>
    <t>Apropiación 2026</t>
  </si>
  <si>
    <t>EJECUCION 2026</t>
  </si>
  <si>
    <t xml:space="preserve">Proyecto Fuente de Recursos </t>
  </si>
  <si>
    <t>Producto de la Iniciativa</t>
  </si>
  <si>
    <t>Indicador de la Iniciativa</t>
  </si>
  <si>
    <t>Tipo de acumulación (Tipologia)</t>
  </si>
  <si>
    <t xml:space="preserve">Línea Base </t>
  </si>
  <si>
    <t>Línea Base 2024</t>
  </si>
  <si>
    <t>BREVE DESCRIPCION DEL INDICADOR</t>
  </si>
  <si>
    <t>FORMULA DE MEDICION DEL INDICADOR</t>
  </si>
  <si>
    <t>Meta 2023</t>
  </si>
  <si>
    <t>CIERRE EJECUCION META 2023</t>
  </si>
  <si>
    <t>Meta 2024</t>
  </si>
  <si>
    <t>CIERRE EJECUCION META 2024</t>
  </si>
  <si>
    <t>CIERRE EJECUCION META 2025</t>
  </si>
  <si>
    <t>REZAGO (cuantitativo) 2026 (CUANDO APLIQUE)</t>
  </si>
  <si>
    <t>AVANCE CUALITATIVO ACUMULADO A 31 DE DICIEMBRE DE 2025_4T</t>
  </si>
  <si>
    <t>RESUMEN CORTO AVANCE ACUMULADO EN TODA LA VIGENCIA</t>
  </si>
  <si>
    <t>JUSTIFICACION DE INCUMPLIMIENTO (REZAGO PARA 2026)  O SOBRECUMPLIMIENTO</t>
  </si>
  <si>
    <t>meta 2026</t>
  </si>
  <si>
    <t>PERIODICIDAD DE MEDICION</t>
  </si>
  <si>
    <t>VALOR PROGRAMADO 1T 2026</t>
  </si>
  <si>
    <t>AVANCE EJECUTADO 1T 2026</t>
  </si>
  <si>
    <t>VALOR PROGRAMADO 2T 2026</t>
  </si>
  <si>
    <t>AVANCE EJECUTADO 2T 2026</t>
  </si>
  <si>
    <t>VALOR PROGRAMADO 3T 2026</t>
  </si>
  <si>
    <t>AVANCE EJECUTADO 3T 2026</t>
  </si>
  <si>
    <t>VALOR PROGRAMADO 4T 2026</t>
  </si>
  <si>
    <t>AVANCE EJECUTADO 4T 2026</t>
  </si>
  <si>
    <t>TOTAL PROGRAMADO 2026</t>
  </si>
  <si>
    <t>TOTAL AVANCE ACUMULADO 2026</t>
  </si>
  <si>
    <t>AVANCE CUALITATIVO 1T 2026</t>
  </si>
  <si>
    <t>JUSTIFICACION DEL RETRASO Y OBSERVACIONES  1T 2026</t>
  </si>
  <si>
    <t>AVANCE CUALITATIVO 2T 2026</t>
  </si>
  <si>
    <t>JUSTIFICACION DEL RETRASO Y OBSERVACIONES  2T 2026</t>
  </si>
  <si>
    <t>AVANCE CUALITATIVO 3T 2026</t>
  </si>
  <si>
    <t>JUSTIFICACION DEL RETRASO Y OBSERVACIONES  3T 2026</t>
  </si>
  <si>
    <t>AVANCE CUALITATIVO ACUMULADO A 31 DE DICIEMBRE DE2026_4T</t>
  </si>
  <si>
    <t>JUSTIFICACION DE INCUMPLIMIENTO O SOBRECUMPLIMIENTO</t>
  </si>
  <si>
    <t>LINK SOPORTES/EVIDENCIAS</t>
  </si>
  <si>
    <t>Meta Cuatrienio</t>
  </si>
  <si>
    <t>Avance meta cuatrienio</t>
  </si>
  <si>
    <t>Dependencia Responsable</t>
  </si>
  <si>
    <t>COLUMNA PARA FILTRAR POR DEPENDENCIA</t>
  </si>
  <si>
    <t xml:space="preserve">Código iniciativa </t>
  </si>
  <si>
    <t>Seguridad Humana y Justicia Social</t>
  </si>
  <si>
    <t>Conectividad digital para cambiar vidas</t>
  </si>
  <si>
    <t>1. Enfoque Estratégico</t>
  </si>
  <si>
    <t>1.1 Conectividad reduccion de la Brecha digital y la Pobreza</t>
  </si>
  <si>
    <t>Supervisión Inteligente</t>
  </si>
  <si>
    <t>Realizar los ejercicios de verificación de las obligaciones de los operadores de telecomunicaciones y postales bajo una supervisión inteligente basada en ciencias de datos.</t>
  </si>
  <si>
    <t>01. Planeación Institucional.</t>
  </si>
  <si>
    <t>N/A</t>
  </si>
  <si>
    <t xml:space="preserve">Vigilancia, Inspección, y Control </t>
  </si>
  <si>
    <t xml:space="preserve">Transformación del modelo de vigilancia, inspección y control del sector tic desde 2024/Fortalecimiento y modernización del modelo de Inspección, Vigilancia y Control del sector TIC. Nacional 2023 </t>
  </si>
  <si>
    <t>Documentos de inspección y vigilancia</t>
  </si>
  <si>
    <t>Verificaciones
realizadas bajo el
enfoque de riesgo a los
PRST y Operadores
Postales.</t>
  </si>
  <si>
    <t>Acumulado</t>
  </si>
  <si>
    <t xml:space="preserve">Se busca con el indicador identificar el número de verificaciones realizadas </t>
  </si>
  <si>
    <t xml:space="preserve">Sumatoria de las verificaciones realizadas </t>
  </si>
  <si>
    <t>Para el cuarto trimestre de 2025, se realizaron 1.325 verificaciones frente al cumplimiento de obligaciones a cargo de los PRST y Operadores Postales</t>
  </si>
  <si>
    <t>Al cierre de la vigencia, la meta alcanzó un total de 5.113 verificaciones al cumplimiento de obligaciones a cargo de los PRST y Operadores Postales, superando con ello la meta programada.</t>
  </si>
  <si>
    <t>El sobrecumplimiento atiende al cumplimiento del rezago presentado en la vigencia 2024 asi como el resultado del aumento en el ritmo de ejecución de las verificaciones  al inicialmente previsto, esto en parte dado por la incorporacción de herramientas tecnologicas las cuales permitieron acelerar dicho proceso</t>
  </si>
  <si>
    <t>TRIMESTRAL</t>
  </si>
  <si>
    <t>Para el primer trimestre de 2026, se realizaron 834 verificaciones frente al cumplimiento de obligaciones a cargo de los PRST y Operadores Postales</t>
  </si>
  <si>
    <t xml:space="preserve">No aplica retraso </t>
  </si>
  <si>
    <t>Para el segundo trimestre de 2026, se realizaron 1.523 verificaciones frente al cumplimiento de obligaciones a cargo de los PRST y Operadores Postales</t>
  </si>
  <si>
    <t>No aplica retraso</t>
  </si>
  <si>
    <t xml:space="preserve">2.3 Dirección de Vigilancia, Inspección y Control </t>
  </si>
  <si>
    <t>E1-L1-1000</t>
  </si>
  <si>
    <t>Trámites realizados que
impactan la gestión de
las actuaciones
administrativas.</t>
  </si>
  <si>
    <t xml:space="preserve">Se busca con el indicador controlar la gestión de las actuaciones administrativas dentro de los plazos del proceso administrativo sancionatorio en cumplimiento de las funciones de la dirección </t>
  </si>
  <si>
    <t xml:space="preserve">sumatoria de tramites administrativos adelantados que se atendieron dentro de los términos legalmente establecidos  </t>
  </si>
  <si>
    <t>Para el cuarto trimestre se adelantaron 1.689 actuaciones administrativas dentro de los términos legalmente establecidos, este sobrecumplimiento se da debió a la priorización de esfuerzos, buscando adelantar la gestión de informes e investigaciones con fecha de caducidad cercana</t>
  </si>
  <si>
    <t>Al cierre de vigencia se lograron 6.233 actuaciones administrativasdentro de los terminos legalmente establecidos.</t>
  </si>
  <si>
    <t>Al cierre de vigencia se lograron 6.233 actuaciones administrativas de las 4.970 programadas, este sobrecumplimiento atiende a la priorizacion de investigaciones con fechas de caducidad cercana</t>
  </si>
  <si>
    <t xml:space="preserve">Para el primer trimestre se adelantaron un total de 497 actuaciones administrativas de las 368 programadas,  dentro de los terminos legalmente establecidos, superando con ello la programación de los tramites administrativos a resolver y mostrando con ello la  eficiencia en los resultados obtenidos para el periodo.  </t>
  </si>
  <si>
    <t>Es preciso indicar que el sobrecumplimiento de la meta propuesta está dada por la contigencia presentada en la SIA, en el cual se ha dado prioridad a la investigaciones que presentan caducidad cercana.</t>
  </si>
  <si>
    <t xml:space="preserve">Para el segundo trimestre se adelantaron un total de 832 actuaciones administrativas,  dentro de los terminos legalmente establecidos, superando con ello la programación de los tramites administrativos a resolver y mostrando con ello la  eficiencia en los resultados obtenidos para el periodo.  </t>
  </si>
  <si>
    <t>Servicio de información actualizado</t>
  </si>
  <si>
    <t>Herramientas
tecnológicas mejoradas,
desarrolladas y/o
actualizadas para la
verificación y control del
cumplimiento de
obligaciones a cargo de
los PRST.</t>
  </si>
  <si>
    <t>flujo</t>
  </si>
  <si>
    <t xml:space="preserve">Se busca con el indicador realizar seguimiento al avance en la implementación de mejoras en las herramientas tecnologicas implementadas </t>
  </si>
  <si>
    <t xml:space="preserve">Un sistema actualizado y mejorado </t>
  </si>
  <si>
    <t>Para el cuarto trimestre se continua con normalidad la ejecución de los contratos No. 1248 de 2025  y la Orden de Compra No. 145698, todo ello con miras a mejorar, desarrollar y/o actualizar las herramientas tecnológicas que apoyan la ejecución de las verificaciones  y con ello el control del cumplimiento de las obligaciones a cargo de los PRST.</t>
  </si>
  <si>
    <t>A lo largo de la vigencia 2025 se dio continuidad a la ejecución de los contratos suscritos con el fin de mejorar, desarrollar y/o actualizar las herramientas tecnológicas que apoyan la ejecución de las verificaciones  y con ello el control del cumplimiento de las obligaciones a cargo de los PRST, esta situación se ve reflejada en gran medida en el sobrecumplimiento frente a la ejecución de las verificaciones programadas.</t>
  </si>
  <si>
    <t>ANUAL</t>
  </si>
  <si>
    <t>REPORTE PROGRAMADO PARA EL 4T</t>
  </si>
  <si>
    <t>Catalizador:  Conectividad digital para cambiar vidas</t>
  </si>
  <si>
    <t xml:space="preserve">Ampliación Programa de Telecomunicaciones Sociales Nacional </t>
  </si>
  <si>
    <t>Garantizar la culminación del despliegue de la red de alta velocidad y la oferta de conectividad asociada, conforme lo previsto en el Documento CONPES 3769 de 2013.</t>
  </si>
  <si>
    <t>9.c. Aumentar de forma significativa el acceso a la tecnología de la información y las comunicaciones y esforzarse por facilitar el acceso universal y asequible a Internet en los países menos adelantados a más tardar en 2020 (Mintic-Líder).</t>
  </si>
  <si>
    <t>Acceso a las TIC</t>
  </si>
  <si>
    <t>Ampliación programa de telecomunicaciones sociales nacional</t>
  </si>
  <si>
    <t xml:space="preserve">  Servicio de acceso y uso de Tecnologías de la Información y las Comunicaciones</t>
  </si>
  <si>
    <t>Municipios/Áreas no
municipalizadas
(AMN) en operación
Proyecto Alta
Velocidad</t>
  </si>
  <si>
    <t>El indicador mencionado describe el esfuerzo por llevar acceso a Internet a 29 municipios y 18 áreas no municipalizadas en 11 departamentos de un país, abarcando las regiones de Amazonía, Orinoquía y el Pacífico chocoano. Este proyecto busca mejorar la conectividad en áreas rurales y remotas, lo que puede contribuir al desarrollo económico, educativo y social de estas regiones al facilitar el acceso a información, servicios en línea y oportunidades de comunicación. La iniciativa apunta a reducir la brecha digital y promover la inclusión digital en áreas que históricamente han tenido acceso limitado a la tecnología y la conectividad.</t>
  </si>
  <si>
    <t>Sumatoria de Municipios/ ANM en Operación</t>
  </si>
  <si>
    <t>Respecto al proyecto Nacional de Alta Velocidad, de los 37 areas no municipalizadas- ANM establecidas en la meta, ya se tienen 36 en operación y se instaló 1 en Yavaraté, con tecnología de microonda, sin embargo esta instalación no logró quedar aprobada.</t>
  </si>
  <si>
    <t>Respecto al proyecto Nacional de Alta Velocidad, de los 37 Areas no municipalizadas- ANM establecidos en la meta, ya se tienen 36 en operación y se instaló en Yavaraté, con tecnología de microonda, sin embargo esta instalación no quedó aprobada, porque el proyecto entró en un presunto incumplimiento.</t>
  </si>
  <si>
    <t>Con respecto al municipio faltante, aunque está instalado el servicio, en este momento el contratista no está realizando o adelantando mas acciones técnicas para aprobarlo, dado que se encuentra en curso un presunto incumplimiento y en el momento las audiencias fueron detenidas por parte del tribunal, debido a la vacancia judicial, las mismas reiniciarán en enero de 2026.</t>
  </si>
  <si>
    <t>Respecto al proyecto Nacional de Alta Velocidad, de los 37 areas no municipalizadas- ANM establecidas en la meta, ya se tienen 36 en operación, se realizo la prorroga y adición  del contrato de  interventoria conforme la aprobación de las vigencias futuras</t>
  </si>
  <si>
    <t>se instaló 1 en Yavaraté, con tecnología de microonda, sin embargo esta instalación no logró quedar aprobada teniendo presente que se inicio el tramite de presunción de incumplimiento lo que conllevo al sometimiento al tribunal de arbitramento de la cual se esta en espera de la desición</t>
  </si>
  <si>
    <t>se instaló 1 en Yavaraté, con tecnología de microonda, sin embargo esta instalación no logró quedar aprobada, cabe resaltar que continua el tramite de presunción de incumplimiento lo que conllevo al sometimiento al tribunal de arbitramento de la cual se esta en espera de la desición</t>
  </si>
  <si>
    <t>https://mintic-my.sharepoint.com/:f:/g/personal/esierram_mintic_gov_co/IgAw1LOIt_cIQIc17JupKNYjAWt3BpSCJUi8QDqEGY8J2Ag</t>
  </si>
  <si>
    <t xml:space="preserve">2.1 Dirección de Infraestructura </t>
  </si>
  <si>
    <t>E1-L1-2000</t>
  </si>
  <si>
    <t>Municipios/Áreas no
municipalizadas
(AMN) en operación
Proyecto Alta
Velocidad (INDICADOR DE REZAGO)</t>
  </si>
  <si>
    <t xml:space="preserve">No se presetan avance </t>
  </si>
  <si>
    <t>Teniendo presente que se inicio el tramite de presunción de incumplimiento lo que conllevo al sometimiento al tribunal de arbitramento de la cual se esta en espera de la desición en virtud de la continuidad del convenio</t>
  </si>
  <si>
    <t>Municipios conectados en Operación Proyecto Fibra Óptica</t>
  </si>
  <si>
    <t>stock</t>
  </si>
  <si>
    <t>Este indicador describe un proyecto que busca beneficiar a 788 municipios en Colombia mediante el despliegue de una red de alta velocidad para la prestación de servicios de telecomunicaciones. Esta iniciativa tiene como objetivo principal mejorar la infraestructura de comunicaciones en diversas áreas del país, lo que puede impulsar el desarrollo económico, social y tecnológico. Al proporcionar acceso a una red de alta velocidad, se facilita la conectividad digital, promoviendo así el acceso a servicios en línea, educación a distancia, telemedicina, oportunidades de negocio y otras formas de interacción digital. Este proyecto contribuye a cerrar la brecha digital y a fomentar la inclusión digital en Colombia.</t>
  </si>
  <si>
    <t>Sumatoria de municipios en operación</t>
  </si>
  <si>
    <t>Se tienen los 788 municipios instalados. El proyecto se encuentra en fase de operación.</t>
  </si>
  <si>
    <t>El proyecto en la vigencia presentó el cumplimiento en la instalación de los 788 municipios del alcance, en la vigencia 2025 se encontraba ya en fase de Operación</t>
  </si>
  <si>
    <t>No aplica</t>
  </si>
  <si>
    <t>A la fecha se continua con la prestación del servicio en 787 municipios, se realizo la prorroga y adición  del contrato de  interventoria conforme la aprobación de las vigencias futuras</t>
  </si>
  <si>
    <t>El municipio pendiente se debe al Evento  de Fuerza Mayor No. 20 radicado mediante comunicado PNFO-DIRINFRA-UTFO-345-2026  No. 262040298, asociado al municipio de López de Micay, previamente suspendido y reconocido, con vigencia desde el 1 de febrero hasta el 30 de abril de 2026.</t>
  </si>
  <si>
    <t>El municipio pendiente se debe al Evento  de Fuerza Mayor No. 20 radicado mediante comunicado PNFO-DIRINFRA-UTFO-345-2026  No. 262040298, asociado al municipio de López de Micay, el cual persiste a la fecha del reporte</t>
  </si>
  <si>
    <t>Masificación de Accesos</t>
  </si>
  <si>
    <t>Contribuir al cierre de la brecha digital mediante el despliegue de accesos de última milla en condiciones asequibles</t>
  </si>
  <si>
    <t>Desarrollo masificación acceso a internet nacional</t>
  </si>
  <si>
    <t>Servicio de conexiones a redes de acceso</t>
  </si>
  <si>
    <t xml:space="preserve"> Hogares Conectados a internet fijo en operación</t>
  </si>
  <si>
    <t xml:space="preserve">
Este indicador destaca un proyecto diseñado para promover condiciones de asequibilidad en 87 municipios del país. Esto se logrará mediante la aplicación de tarifas accesibles, manteniendo los precios previamente establecidos, y utilizando un esquema de focalización orientado por el Sistema de Identificación de Beneficiarios (SISBEN IV). El objetivo principal es garantizar que los servicios de telecomunicaciones sean accesibles para todos, especialmente para aquellos en situaciones económicas desfavorables. Este enfoque busca asegurar que incluso las comunidades con recursos limitados puedan acceder a las ventajas de la conectividad digital, promoviendo así la inclusión social y el desarrollo equitativo.</t>
  </si>
  <si>
    <t>Sumatoria de accesos a Internet en Hogares en operación</t>
  </si>
  <si>
    <t>El avance de los hogares conectados a diciembre 31 de 2025 representa la suma de los accesos que se lograron con la implementación de los proyectos de Líneas de Fomento I,  II y III, comunidades de conectividad,conectividad para cambiar vidas y entes territoriales.</t>
  </si>
  <si>
    <t>A lo largo de la vigencia, se presentó avance de instalación en hogares, representado en la suma de los accesos que se lograron con la implementación de los proyectos de Líneas de Fomento I, II y III, comunidades de conectividad,conectividad para cambiar vidas y entes territoriales.</t>
  </si>
  <si>
    <t>El rezago corresponde a entes territoriales incluyendo catatumbo, debido a que los desembolsos de los convenios 2024, se realizaron hasta 2025, de igual manera algunos convenios presentaron eventos de fuerza mayor que generaron modificación de los cronogramas de instalación. Respecto al proyecto lineas de fomento 1, el Contratista IDEALOGIC con 2,010 hogares, fue objeto de finalización anticipada. Por su parte el proyecto comunidades de conectividad presentó avance menor de instalaciones, donde los PBS indicaron que las causas atribuibles a dichos se retrasos se deben a factores ajenos, como lo son climáticos, de orden público, cortes de energía, modificaciones de Juntas de internet y nacionalización de equipos.</t>
  </si>
  <si>
    <t>A la fecha se logrado la instalación y puesta de servicio a 246.987 hogares en el marco de los siguientes proyectos:
- Conectividad para Cambiar Vidas AE2, AE4 y AE5: 87.508
-Linea de fomento 1.0: 19.407
-Linea de fomento 2.0: 55.008
-Linea de fomento 3.0: 226
- Comunidades de conectiviadd hogares: 84.838</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</si>
  <si>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En el caso del proyectos de comunidades de conectividad los diferentes entes territoriales han manifestado demoras en instalaciones y la necesidad de prorroga en los plazos es asi como se tramito la prorroga del convenio 1403-2024 hasta el 31 de mayo de 2026.</t>
  </si>
  <si>
    <t>A la fecha se logrado la instalación y puesta de servicio a 257.341 hogares en el marco de los siguientes proyectos:
- Conectividad para Cambiar Vidas AE2, AE4 y AE5: 97.862
-Linea de fomento 1.0: 19.407
-Linea de fomento 2.0: 55.008
-Linea de fomento 3.0: 226
- Comunidades de conectiviadd hogares: 84.838</t>
  </si>
  <si>
    <t>En el proyecto Conectividad para Cambiar Vidas, las demoras se originaron por la reducción en el número de hogares a beneficiar, como resultado de ajustes técnicos realizados durante la validación en campo y el diseño de la red. Dichos ajustes estuvieron asociados a factores como la densidad de la vegetación y las limitaciones de visibilidad entre el nodo de conexión y las viviendas.
Por su parte, en el proyecto Comunidades de Conectividad, los diferentes entes territoriales han reportado retrasos en la ejecución de las instalaciones, lo que hizo necesaria la ampliación de los plazos establecidos</t>
  </si>
  <si>
    <t>E1-L1-3000</t>
  </si>
  <si>
    <t xml:space="preserve"> Hogares Conectados a internet fijo en operación INDICADOR DE REZAGO)</t>
  </si>
  <si>
    <t>A la fecha se logrado la instalación y puesta de servicio a 26,264 hogares en el marco de los siguientes proyectos:
- Conectividad para Cambiar Vidas AE2, AE4 y AE5: 5.221
-Linea de fomento 3.0: 2.026
- Comunidades de conectiviadd hogares: 19.017</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</si>
  <si>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Linea de fomento 3 se tramito la  Resolución 00516 de 2025 donde se prorrogó el plazo de instalación de los accesos, así como la ejecución y vigencia de la Resolución 00285 de  2025 y en el caso del proyectos de comunidades de conectividad los diferentes entes territoriales han manifestado demoras en instalaciones y la necesidad de prorroga en los plazos es asi como se tramito la prorroga del convenio 1403-2024 hasta el 31 de mayo de 2026.</t>
  </si>
  <si>
    <t>A la fecha se logrado la instalación y puesta de servicio a 43.423 hogares en el marco de los siguientes proyectos:
- Conectividad para Cambiar Vidas AE2, AE4 y AE5: 17.209
-Linea de fomento 3.0: 4.274
- Comunidades de conectiviadd hogares: 21.940</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</si>
  <si>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Linea de fomento 3 se tramito la  Resolución 00516 de 2025 donde se prorrogó el plazo de instalación de los accesos, así como la ejecución y vigencia de la Resolución 00285 de  2025 logrando la instalación de la totalidad del rezago correspondiente y en el caso del proyectos de comunidades de conectividad los diferentes entes territoriales han manifestado demoras en instalaciones.</t>
  </si>
  <si>
    <t>Implementación Soluciones de Acceso Comunitario a las Tecnologías de la Información y las Comunicaciones Nacional</t>
  </si>
  <si>
    <t>Garantizar las condiciones para la universalización del acceso a Internet en Zonas rurales</t>
  </si>
  <si>
    <t>Implementación soluciones de acceso comunitario a las tecnologías de la información y las comunicaciones nacional</t>
  </si>
  <si>
    <t xml:space="preserve">Centros Digitales en Operación </t>
  </si>
  <si>
    <t>Centros Digitales Instalados y en Operación</t>
  </si>
  <si>
    <t xml:space="preserve">
El indicador describe un proyecto cuyo propósito es promover la inclusión digital en zonas rurales ofreciendo acceso público a Internet en 14,057 centros poblados distribuidos en los 32 departamentos del país. Esta iniciativa busca cerrar la brecha digital proporcionando a las comunidades rurales herramientas para acceder a la información, educación en línea, servicios gubernamentales y oportunidades económicas disponibles en el mundo digital. Al dotar a estas áreas con acceso a Internet, se busca fomentar el desarrollo socioeconómico y mejorar la calidad de vida de quienes residen en zonas rurales, contribuyendo así a una mayor equidad y desarrollo nacional.</t>
  </si>
  <si>
    <t>Sumatoria de Centros digitales rurales y Zonas digitales urbanas en operación</t>
  </si>
  <si>
    <t>En el cuarto trimestre no se presentó avance, dado que la meta se cumplió en el tercer trrimestre</t>
  </si>
  <si>
    <t>En la vigencia  se presentó avance en entros de: 14057
En la Región A presenta un avance del 100% de los Centros Digitales en Operación  7468
 En la Región B, se presenta un avance del 100% de centros instalados según la linea base establecida al inicio del contrato. 6589</t>
  </si>
  <si>
    <t>En la Región A presenta un avance del 100% de los Centros Digitales en Operación  7468
 En la Región B, se presenta un avance del 100% de centros instalados según la linea base establecida al inicio del contrato. 6589</t>
  </si>
  <si>
    <t xml:space="preserve">A la fecha no se han presentado retrasos en la instalación y puesta en servicio de los centros </t>
  </si>
  <si>
    <t>E1-L1-4000</t>
  </si>
  <si>
    <t>Zonas de acceso público a internet</t>
  </si>
  <si>
    <t>Soluciones de acceso comunitario a internet</t>
  </si>
  <si>
    <t>El indicador abarca tres proyectos: Zonas Comunitarias para la Paz, Centros de Conectividad y Centros Integrales de Servicios Digitales. Estos proyectos tienen como objetivo facilitar el acceso a servicios digitales en comunidades diversas. Las Zonas Comunitarias para la Paz buscan promover la paz y la reconciliación al proporcionar espacios donde las comunidades pueden acceder a servicios digitales y participar en actividades comunitarias. Los Centros de Conectividad buscan mejorar la conectividad proporcionando acceso a Internet en áreas remotas o desatendidas. Por último, los Centros Integrales de Servicios Digitales ofrecen una amplia gama de servicios digitales, como capacitación en tecnología, acceso a Internet y asistencia en trámites gubernamentales, con el objetivo de promover la inclusión digital y el desarrollo comunitario. Estos proyectos combinados buscan impulsar el acceso equitativo a la tecnología y los servicios digitales en diversas comunidades.</t>
  </si>
  <si>
    <t xml:space="preserve">Soluciones de acceso comunitario en operación </t>
  </si>
  <si>
    <t>Al corte se tienen 1697 accesos comunitarios, correspondientes a: ZCP, entes territoriales incluyendo catatumbo y 1 Centros IA, adicionalmente 14057 centros digitales, para un total de 15.754</t>
  </si>
  <si>
    <t>En la vigencia se presentó 15,754 accesos cumunitarios, correspondiente a: centros digitales, ZCP, entes territoriales y los Centros IA</t>
  </si>
  <si>
    <t>A la fecha se logrado la instalación y puesta de servicio de 1.808 zonas en el marco de los siguientes proyectos:
- Zonas comunitarias para la paz: 1.359
- Comunidades de conectiviadd zonas: 434
- Soluciones instaladas Entes Territoriales - Escuelas: 15</t>
  </si>
  <si>
    <t>Para el caso de Zonas comunitarias para la paz, INRED a cargo de la región Sur A actualizó las pólizas a finales de marzo por lo cual sólo pudo iniciar instalaciones en abril. Y para la región Norte B por temas de requerimientos de grupos armados, las instalaciones y las visitas de verificación por parte de la interventoría se han visto afectadas
Comunidades de conectividad y soluciones instaladas Entes Terriroriales - Escuelas, los entes manifestaron  retrasos los cuales estan construendo la solicitud de modificación de los convenios en ejecución</t>
  </si>
  <si>
    <t>A la fecha se logrado la instalación y puesta de servicio de 2.066 zonas en el marco de los siguientes proyectos:
- Zonas comunitarias para la paz: 1.404
- Comunidades de conectiviadd zonas: 647
- Soluciones instaladas Entes Territoriales - Escuelas: 15</t>
  </si>
  <si>
    <t>Al Finalizar el periodo se cuenta con 1404 ZCP en operación (1262 de las metas uno y dos, y 142 de la meta 3) quedando pendiente una IE de la región Sur A (DANE sede: 252250800029 ubicada en el centro poblado El Charco, vereda Morrito en el departamento de Nariño). Para esta IE en comité operativo del 30 de junio no se aprobó el cambio propuesto por el ejecutor, toda vez que la comunidad fue desplazada por grupos armados, la rectora ubicó una nueva sede a 400m de la sede oficial y se encuentra adelantando gestiones ante el MEN para la formalización del nuevo sitio. La decisión de no aprobar el cambio tuvo como intensión el no revictimizar a la comunidad. El operador efectuará la instalación en lo lugar indicado por la rectora y se espera que esta ZCP inicie operación el 01 de agosto.</t>
  </si>
  <si>
    <t xml:space="preserve">1.090 puntos de conectividad </t>
  </si>
  <si>
    <t>cumplido en la vigencia 2023</t>
  </si>
  <si>
    <t>meta cumplida vigencia 2023</t>
  </si>
  <si>
    <t>1.3. EDUCACION DIGITAL</t>
  </si>
  <si>
    <t>Apoyo financiero a Computadores para Educar (CPE)</t>
  </si>
  <si>
    <t>Realizar el Traslado de recursos y seguimiento a la ejecución  financiera destinada a la actividad para el desarrollo misional de Computadores para Educar CPE (Resolución de Transferencia).</t>
  </si>
  <si>
    <t xml:space="preserve">Apoyo financiero para el programa computadores para educar </t>
  </si>
  <si>
    <t>Recursos financieros desembolsados</t>
  </si>
  <si>
    <t>Porcentaje de recursos desembolsados de acuerdo con la programación realizados</t>
  </si>
  <si>
    <t>NA</t>
  </si>
  <si>
    <t>El convenio 1309 de 2014, ya cuenta con la ejecución del 100% de los recursos en rezago 2024 y se encuentra en liquidación.</t>
  </si>
  <si>
    <t>meta cumplida en la vigencia 2025</t>
  </si>
  <si>
    <t>E1-L3-1000</t>
  </si>
  <si>
    <t>Catalizador:  Conectividad digital para cambiar vidas
Comp: Estrategia de apropiación digital</t>
  </si>
  <si>
    <t>Apropiación TIC para el Cambio</t>
  </si>
  <si>
    <t xml:space="preserve">Promover la apropiación masiva de las TIC a través del diseño e implementación de estrategias incluyentes y con enfoque diferencial que permitan fomentar y fortalecer las habilidades digitales de los colombianos para que logren un mayor nivel de uso de la tecnología. </t>
  </si>
  <si>
    <t>10. Reducción de las desigualdades</t>
  </si>
  <si>
    <t>Uso y Apropiación de las TIC</t>
  </si>
  <si>
    <t>Servicio de asistencia, capacitación y apoyo para el uso y apropiación de las TIC, con enfoque diferencial y en beneficio de la comunidad para participar en la
economía digital nacional</t>
  </si>
  <si>
    <t>Formaciones</t>
  </si>
  <si>
    <t xml:space="preserve">ESTUDIANTES
BENEFICIADOS
EN PENSAMIENTO
COMPUTACIONAL </t>
  </si>
  <si>
    <t>Desde este indicador se busca realizar la formación a docentes en Pensamiento Computacional, con el fin de implementar un modelo de eudcación en cascada, a través del cual dichos docentes formados utilizarán las herramientoas adquitridas en sus aulas y se logrará el beneficio de 896.000 estudiantes en Pensamiento Computacional durante el periodo de implementación.</t>
  </si>
  <si>
    <t>Sumatoria del número de estudiantes beneficiados en pensamiento computacional.</t>
  </si>
  <si>
    <t>Estudiante beneficiados componente 2: 84.514 estudiantes en 420 sedes (sedes de transferencia).
Estudiantes beneficiados en componente 3: 8.720 estudiantes en 168 sedes (sedes rurales). Estudiantes beneficiados: 93.234</t>
  </si>
  <si>
    <t>El sobrecumplimiento del indicador en aproximadamente un 3.5% se debe a que la estimación de la meta de estudiantes beneficiados se realizó a partir de una proyección de la matrícula SIMAT del año 2023, al ser la matrícula una variable no controlable era previsible que el reporte no fuera exacto.</t>
  </si>
  <si>
    <t>Se concluyeron exitosamente los encuentros regionales dirigidos a docentes de zonas rurales y rurales dispersas a nivel nacional. Durante estas jornadas, se fortalecieron las competencias en pensamiento computacional mediante metodologías "desconectadas" y el uso de herramientas pedagógicas como BioBots. Asimismo, se dio continuidad a la transferencia de conocimiento en el manejo y aplicación didáctica de la tarjeta micro:bit, cumpliendo con el enfoque diferencial y de apropiación tecnológica para comunidades minoritarias.</t>
  </si>
  <si>
    <t>El desfase frente a la meta trimestral de 5.000 personas formadas se debe a que el primer trimestre se centró exclusivamente en la etapa de alistamiento, diseño de contenidos y estructuración pedagógica bajo el contrato 1166 de 2026. La ejecución de las metas de formación está supeditada a la vinculación del equipo mínimo y la contratación del operador logístico, procesos que se encuentran en fase de cierre y validación. Una vez formalizada la operatividad del aliado (Universidad de Pamplona) y realizado el lanzamiento oficial, se procederá con el despliegue masivo para recuperar la curva de cumplimiento.</t>
  </si>
  <si>
    <t>Durante el segundo trimestre finalizaron las fases de formación y acompañamiento en aula en las instituciones educativas rurales y rurales dispersas del país, con un total de 340 docentes que registran evidencias de apropiación y transferencia de conocimientos para el fortalecimiento del pensamiento computacional. Adicionalmente, finalizaron los procesos de formación de docentes en sedes de transferencia con 420 encuentros colaborativos realizados en la segunda ronda, se registra la implementación de actividades de las guías pedagógicas por parte de 2.200 docentes, así mismo, se desarrollaron 11.249 mentorías y se publicaron los resultados finales de la estrategia de promoción de pensamiento computacional en las sedes de transferencia 2026.</t>
  </si>
  <si>
    <t>https://mintic-my.sharepoint.com/:f:/g/personal/jferia_mintic_gov_co/IgAQkwcahrisRpuK7g2btE9rARd_7MJ28Tdi7O9sKcfG0uw?e=8l9Ztl</t>
  </si>
  <si>
    <t>Dirección de Apropiación</t>
  </si>
  <si>
    <t>E1-L3-3000</t>
  </si>
  <si>
    <t>Formaciones en habilidades digitales</t>
  </si>
  <si>
    <t>Sumatoria de formaciones finalizadas en habilidades digitales</t>
  </si>
  <si>
    <t>Para el cierre de la vigencia se realizaron  40.708 certicacion procesos de formación en todo el territorio colombiano, desarrollados en modalidad virtual en el marco del convenio suscrito con la Universidad de Pamplona. La cobertura alcanzada permitió una amplia participación a nivel nacional, destacándose los departamentos de Norte de Santander, Caquetá, Cesar, Bogotá D.C., Santander y Magdalena, entre otros. En cuanto a la demanda formativa, los cursos con mayor acogida fueron “Inteligencia Artificial para Docentes”, “IA para el Diseño y la Edición de Material Digital” y “IA para el Emprendimiento y la Innovación”, evidenciando un alto interés en el fortalecimiento de capacidades digitales aplicadas a la educación, la creación de contenidos y el desarrollo productivo.</t>
  </si>
  <si>
    <t>La meta de formaciones en habilidades digitales se estableció en 35.330 personas; no obstante, se logró formar a 40.808 beneficiarios, lo que representa un sobrecumplimiento del 15,5 %. Este resultado obedece principalmente a la alta demanda de la oferta formativa, la optimización de las estrategias de convocatoria y cobertura territorial, y la implementación de modalidades flexibles de formación, que permitieron ampliar el alcance del programa sin afectar la calidad de los procesos.</t>
  </si>
  <si>
    <t>Durante el primer trimestre de 2026, el programa Ciberpaz formalizó el contrato 1166 de 2026 con la Universidad de Pamplona para la formación en habilidades digitales de 15.000 ciudadanos. Tras concluir la fase de alistamiento y estructuración de contenidos en febrero, el trimestre cierra con el avance significativo de la contratación de las 44 personas del equipo mínimo y el progreso en la validación del operador logístico, garantizando así las condiciones técnicas para el inicio de la operación y el cumplimiento de las metas establecidas.</t>
  </si>
  <si>
    <t>El avance respecto a la meta de 337.666 personas sensibilizadas para este periodo se ha visto afectado por la extensión en los tiempos de acreditación de obligaciones contractuales por parte del aliado. Al ser una estrategia de impacto masivo, el inicio de las actividades requiere la firmeza en la contratación del operador logístico y la debida diligencia en el equipo de trabajo territorial. Actualmente, la supervisión adelanta las acciones administrativas necesarias para asegurar que el aliado inicie la operación en el menor tiempo posible y garantice el cumplimiento del alcance ambicioso del proyecto.</t>
  </si>
  <si>
    <t>Durante el mes de junio de 2026 se llevaron a cabo 1.000 formaciones en todo el territorio nacional, en el marco del contrato interadministrativo suscrito con la Universidad de Pamplona. Estas acciones se desarrollaron mediante la plataforma Moodle, a través de cursos de autoformación orientados al fortalecimiento de competencias digitales y al uso estratégico de la inteligencia artificial.
Entre la oferta académica se destacan los cursos Inteligencia Artificial para la Empleabilidad y Productividad – Énfasis en Economías Locales, Inteligencia Artificial para Medios Alternativos y Comunitarios – Énfasis en Democracia y Regulación de Plataformas, Inteligencia Artificial para el Autoaprendizaje y la Investigación, entre otros.</t>
  </si>
  <si>
    <t>El retraso frente a las metas previstas obedece a la ampliación de los tiempos requeridos para la acreditación de las obligaciones contractuales por parte del aliado. Dado que se trata de una estrategia de amplia cobertura, el inicio de su implementación estuvo condicionado a la contratación del operador logístico y a la conformación del equipo territorial. En la actualidad, la supervisión realiza las gestiones administrativas correspondientes para que el aliado normalice el cronograma de ejecución a la mayor brevedad y asegure el cumplimiento de los objetivos y actividades contemplados en el proyecto</t>
  </si>
  <si>
    <t>https://mintic-my.sharepoint.com/:f:/g/personal/jferia_mintic_gov_co/IgA2d3kngFZ7QqQeOMlTYajAAZ4O6ID2mb1ThYy_9Fe-Oz8?e=8GTXsc</t>
  </si>
  <si>
    <t>Comunicaciones relevadas entre personas sordas y oyentes a través del servicio del
Centro de Relevo</t>
  </si>
  <si>
    <t>Capacidad</t>
  </si>
  <si>
    <t>Sumatoria de comunicaciones relevadas entre personas sordas y oyentes.</t>
  </si>
  <si>
    <t>Durante la vigencia 2025, el servicio consolidó un total de 7.274 llamadas efectivas, lo que evidencia un uso sostenido del canal por parte de la población usuaria y confirma su pertinencia como herramienta de apoyo a la comunicación inclusiva. Este resultado permitió identificar patrones de uso, necesidades específicas y oportunidades de mejora, generando insumos relevantes para el fortalecimiento y proyección futura del servicio.</t>
  </si>
  <si>
    <t>Al cierre de 2025 se avanzó con 3.224.568 llamadas, representando un 76% de avance sobre la meta del cuatrienio. Específicamente en la vigencia 2025 se lograron 7.274 llamadas. Factores como cambio de operador, baja demanda de llamadas han limitado el cumplimiento de la meta prevista en la vigencia</t>
  </si>
  <si>
    <t xml:space="preserve"> La meta establecida no se alcanzó en su totalidad debido a factores de carácter estructural, técnico y poblacional. La población sorda usuaria de la Lengua de Señas Colombiana es limitada y heterogénea, y una proporción significativa no utiliza de manera intensiva servicios de llamadas mediadas por tecnologías digitales, ya sea por contar con mecanismos de comunicación más autónomos o por priorizar otros canales.</t>
  </si>
  <si>
    <t>Durante el primer trimestre, la gestión de Signos en Red se enfocó en la reestructuración del proceso contractual. Tras la reformulación del anexo técnico, el periodo cierra en marzo con la recepción y análisis de observaciones al RFI por parte de interesados. Este proceso, coordinado con la oficina de contratación, permite consolidar el estudio de mercado necesario para definir la ruta de trabajo y asegurar su viabilidad.</t>
  </si>
  <si>
    <t>El retraso en el cumplimiento de la meta de comunicaciones relevadas se debe a la imposibilidad de suscribir el contrato inicial en enero, luego de que el proponente no cumpliera con los requisitos. Esta situación, sumada a las restricciones de la Ley de Garantías, obligó a una reformulación de la estrategia de contratación y del anexo técnico durante febrero y marzo. Actualmente, el proyecto se encuentra en etapa de análisis de mercado y consolidación de información técnica para garantizar que el nuevo proceso de selección sea financieramente viable y operativo, proyectando el inicio de la prestación del servicio para el segundo semestre de 2026.</t>
  </si>
  <si>
    <t>Se publica en la plataforma Colombia Compra Eficiente el proceso a contratar y se contestan las preguntas que los posibles oferentes tienen sobre el particular. Se espera el cierre del proceso para poder pasar a la fase de evaluación de los posibles oferentes y sus propuestas en el tercer trimestre del año.</t>
  </si>
  <si>
    <t>El retraso en el cumplimiento de la meta de comunicaciones relevadas se debe a la imposibilidad de suscribir el contrato inicial en enero, luego de que el proponente no cumpliera con los requisitos. Esta situación, sumada a las restricciones de la Ley de Garantías, obligó a una reformulación de la estrategia de contratación y del anexo técnico durante febrero y marzo. Actualmente, se publica en la plataforma Colombia Compra Eficiente el proceso a contratar y se contestan las preguntas que los posibles oferentes tienen sobre el particular..</t>
  </si>
  <si>
    <t>https://mintic-my.sharepoint.com/:f:/g/personal/jferia_mintic_gov_co/IgCeXmaQAokoQIxdAaAudzfwAcel0quJx6ekhGiuA7mgRQs?e=U6u60u</t>
  </si>
  <si>
    <t>Comunicaciones relevadas entre personas sordas y oyentes a través del servicio del Centro de Relevo (INDICADOR DE REZAGO)</t>
  </si>
  <si>
    <t>Convergencia Regional</t>
  </si>
  <si>
    <t>Cat:Fortalecimiento institucional como motor de cambio para recuperar la confianza de la ciudadanía y para el fortalecimiento del vínculo Estado-Ciudadanía
Comp: Gobierno digital para la gente.</t>
  </si>
  <si>
    <t>1.2. ECOSISTEMAS DE INNOVACION</t>
  </si>
  <si>
    <t xml:space="preserve">Transformación Digital para la Productividad del Estado a través de la Política de Gobierno Digital
</t>
  </si>
  <si>
    <t>Incrementar el nivel de Transformación Digital del Estado a través de planes, programas y proyectos que impulsen la Política de Gobierno Digital</t>
  </si>
  <si>
    <t>ODS 17. Alianzas para lograr los objetivos</t>
  </si>
  <si>
    <t xml:space="preserve">Uso y Apropiación de las TIC
</t>
  </si>
  <si>
    <t>Aprovechamiento y uso de las tecnologías de la información y las comunicaciones en el sector público (desde 2024) /FORTALECIMIENTO DE LAS TECNOLOGÍAS DE LA INFORMACIÓN Y LAS COMUNICACIONES EN LAS ENTIDADES DEL ESTADO PARA LA TRANSFORMACIÓN DIGITAL (2023)</t>
  </si>
  <si>
    <t>Entidades Publicas del orden nacional transformadas digitalmente</t>
  </si>
  <si>
    <t xml:space="preserve">Índice de gobierno digital en entidades del Orden nacional </t>
  </si>
  <si>
    <t xml:space="preserve">El Índice de Gobierno Digital en entidades del orden nacional es una medida del nivel de implementación de los lineamientos de la Política de Gobierno Digital, que permite identificar buenas prácticas, oportunidades de mejora y estrategias focalizadas de acompañamiento. </t>
  </si>
  <si>
    <t>P_nacion=(1/N) ∑_P_n   Donde, P_nacion: Índice de gobierno digital entidades del orden nacional N: Número de entidades de orden nacional evaluadas P_n: Índice de gobierno digital de la entidad n</t>
  </si>
  <si>
    <t>Se dió cumplimiento al  plan de trabajo establecido para medir el índice de Gobierno Digital a través del cual  se conoce en cuánto  han avanzado las entidades nacionales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</si>
  <si>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nacionales.</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</si>
  <si>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Nacional.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</si>
  <si>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Durante el corte de segundo trimestre se avanzo en; el Departamento Administrativo de la Función Pública hizo la evaluación correspondiente a lo recogido desde el Furag sobre cada una de las 19 políticas y al respecto, remitió a MINTIC para validación los resultados preliminares de dicha evaluación, sobre esto y posterior a la validación, desde la Dirección de Gobierno Digital en nombre del Ministerio TIC, se dio aprobación para la publicación de los resultados de FURAG en lo concerniente a la Política de Gobierno Digital, evidenciando que para el nivel nacional hubo un incremento de 3.0 puntos sobre la implementación de la Política frente a la vigencia inmediamente anterior.
Para la fecha ya se tiene la publicación de los resultados generales por parte de Función Pública, por lo cual se espera que para finales del mes de julio 2026 se cuente con el tablero de control del Índice de Gobierno Digital públicado en el micrositio de Gobierno Digital.</t>
  </si>
  <si>
    <t>https://mintic.sharepoint.com/:f:/g/gel/IgAIMVsjvWAbQq2fDta7m5KbAecR4KvWSNC3g7RJGIBUrn8?e=6IDgIA
https://gobiernodigital.mintic.gov.co/portal/Mediciones/</t>
  </si>
  <si>
    <t>Dirección Gobierno Digital</t>
  </si>
  <si>
    <t>E1-L2-1000</t>
  </si>
  <si>
    <t>Entidades Publicas del orden territorial transformadas digitalmente</t>
  </si>
  <si>
    <t xml:space="preserve">Índice de gobierno digital en entidades del Orden Territorial </t>
  </si>
  <si>
    <t xml:space="preserve">El Índice de Gobierno Digital en entidades del orden territorial es una medida del nivel de implementación de los lineamientos de la Política de Gobierno Digital, que permite identificar buenas prácticas, oportunidades de mejora y estrategias focalizadas de acompañamiento. </t>
  </si>
  <si>
    <t>P_territorial=(1/N) ∑_P_n   Donde, P_territorial: Índice de gobierno digital entidades del orden territorial N: Número de entidades de orden territorial evaluadas P_n: Índice de gobierno digital de la entidad n</t>
  </si>
  <si>
    <t>Se dió cumplimiento al plan de trabajo establecido para medir el índice de Gobierno Digital a través del cual se conoce cuánto  han avanzado las entidades territoriales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</si>
  <si>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territoriales.</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</si>
  <si>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Territorial.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</si>
  <si>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Durante el corte de segundo trimestre se avanzo en; el Departamento Administrativo de la Función Pública hizo la evaluación correspondiente a lo recogido desde el Furag sobre cada una de las 19 políticas y al respecto, remitió a MINTIC para validación los resultados preliminares de dicha evaluación, sobre esto y posterior a la validación, desde la Dirección de Gobierno Digital en nombre del Ministerio TIC, se dio aprobación para la publicación de los resultados de FURAG en lo concerniente a la Política de Gobierno Digital, evidenciando que para el nivel territorial hubo un incremento de 5.12 puntos sobre la implementación de la Política frente a la vigencia inmediamente anterior.
Para la fecha ya se tiene la publicación de los resultados generales por parte de Función Pública, por lo cual se espera que para finales del mes de julio 2026 se cuente con el tablero de control del Índice de Gobierno Digital públicado en el micrositio de Gobierno Digital.</t>
  </si>
  <si>
    <t>https://mintic.sharepoint.com/:f:/g/gel/IgCGrroSwoD2TaXHxBWFkSekAQdGprUZxg8nJSRNS_5d1Ao?e=wjgEgS
https://gobiernodigital.mintic.gov.co/portal/Mediciones/</t>
  </si>
  <si>
    <t>Participantes en
los espacios de
transferencia de
conocimientoo</t>
  </si>
  <si>
    <t xml:space="preserve"> Número de participantes en espacios de transferencia de conocimiento para la generación de competencias digitales </t>
  </si>
  <si>
    <t>Conteo de servidores publicos de entidades de orden nacional y territorial que participan en los espacios de transferencia de conocimiento ejecutados durante la vigencia</t>
  </si>
  <si>
    <t>Servidores públicos que representan entidades del orden nacional y territorial que participan en los espacios de formación para la generación de competencias que fortalezcan la apropiación de la politica de gobierno digital / entidades de la rama ejecutiva del orden nacional que reportan en FURAG</t>
  </si>
  <si>
    <t>Al corte al tercer trimestre, se reporta un avance significativo de 12.765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</si>
  <si>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 xml:space="preserve">Durante la vigencia se dieron 12.765 personas certificadas en los cursos ofrecidos a través de la estrategia TalentoGovTech, liderada por la Dirección de Gobierno Digital. </t>
  </si>
  <si>
    <t>Al primer trimestre de 2026, la estrategia TalentoGovTech, liderada por la Dirección de Gobierno Digital, alcanza 3.805 personas certificadas a través de 21 cursos, lo que representa un 95,1 % de cumplimiento frente a la meta 2026 de 4.000 certificaciones. Este resultado refleja un desempeño sobresaliente y una ejecución anticipada de los objetivos establecidos.
Del total de certificaciones, 1.856 corresponden a servidores públicos y 1.949 a ciudadanos, consolidando el enfoque de fortalecimiento del talento institucional y la democratización del conocimiento digital.
Los cursos con mayor demanda han sido Seguridad Digital (1.632 certificaciones), Inteligencia Artificial Aplicada (1.009), Power BI (714) y PETI (500), evidenciando una alta priorización en competencias clave para la transformación digital, la toma de decisiones basadas en datos y la gestión tecnológica del Estado.
En conjunto, estos avances posicionan a TalentoGovTech como un habilitador estratégico para el desarrollo de capacidades digitales del sector público y del ecosistema ciudadano, con impactos directos en la modernización institucional y la adopción efectiva de tecnologías emergentes.</t>
  </si>
  <si>
    <t>Al corte del segundo trimestre de 2026, la estrategia TalentoGovTech, liderada por la Dirección de Gobierno Digital, alcanza 6.675 personas certificadas a través de 21 cursos, lo que representa un 67 % de cumplimiento frente a la meta 2026 de 10.000 certificaciones. Este resultado refleja un desempeño sobresaliente y una ejecución anticipada de los objetivos establecidos.
Del total de certificaciones, 3.054 corresponden a servidores públicos y 3.621 a ciudadanos, consolidando el enfoque de fortalecimiento del talento institucional y la democratización del conocimiento digital.
En conjunto, estos avances posicionan a TalentoGovTech como un habilitador estratégico para el desarrollo de capacidades digitales del sector público y del ecosistema ciudadano, con impactos directos en la modernización institucional y la adopción efectiva de tecnologías emergentes.</t>
  </si>
  <si>
    <t>https://gobiernodigital.mintic.gov.co/portal/Cursos-Talento-GovTech/</t>
  </si>
  <si>
    <t>Entidades del orden nacional y territorial que aperturen, actualicen o usen los datos abiertos</t>
  </si>
  <si>
    <t xml:space="preserve">Este indicador contabiliza el número de entidades  del orden nacional y territorial que aperturen, actualicen o usen al menos una vez en el año los datos abiertos en el portal Nacional de datos abiertos (datos.gov.co) en el período de referencia. </t>
  </si>
  <si>
    <t xml:space="preserve">Sumatoria de entidades del orden nacional y territorial que aperturen, actualicen o usen los datos abiertos en el portal Nacional de datos abiertos datos.gov.co. </t>
  </si>
  <si>
    <t>Se registra un progreso del 100,6%, con 805 de las 800 entidades del orden nacional y territorial que han abierto, actualizado o implementado el uso de datos abiertos. Este resultado evidencia un avance significativo en la adopción de prácticas de apertura de datos, reflejando el compromiso institucional con la transparencia, la rendición de cuentas y el acceso a la información pública. Asimismo, este desempeño está alineado con los objetivos trazados en la Estrategia Nacional de Datos Abiertos, consolidando un entorno propicio para el aprovechamiento de los datos en beneficio de la ciudadanía, la innovación y la toma de decisiones informadas.</t>
  </si>
  <si>
    <t>805 entidades del orden nacional y territorial que han abierto, actualizado o implementado el uso de datos abiertos. Consulta en el link:https://www.datos.gov.co/stories/s/Reportes-Portal-Nacional-Datos-Abiertos/pvyw-9yqs#tablero-de-control-de-activos-de-datos-abiertos</t>
  </si>
  <si>
    <t>A corte de marzo de 2026, se registra un avance de 277 entidades del orden nacional y territorial que aperturan, actualizan o usan datos abiertos, en el marco de la estrategia de aprovechamiento de datos abiertos de Gobierno Digital.
Este resultado refleja un incremento significativo en la actualización y publicación de conjuntos de datos, impulsado por las acciones de fortalecimiento desarrolladas durante el periodo. En particular, se destacan las capacitaciones enfocadas en la gestión de conjuntos de datos obligatorios, así como la disposición de guías prácticas y espacios de acompañamiento masivo, que han facilitado a las entidades la apertura, actualización y uso efectivo de la información.
El avance reportado es consistente con las actividades ejecutadas y puede ser verificado a través del tablero oficial de seguimiento del Portal Nacional de Datos Abiertos, el cual consolida el estado de los activos de información gestionados por las entidades:</t>
  </si>
  <si>
    <t>A corte del segundo trimestre 2026, se registra un avance de 382 entidades del orden nacional y territorial que aperturan, actualizan o usan datos abiertos, en el marco de la estrategia de aprovechamiento de datos abiertos de Gobierno Digital.
Este resultado refleja un incremento significativo en la actualización y publicación de conjuntos de datos, impulsado por las acciones de fortalecimiento desarrolladas durante el periodo. En particular, se destacan las capacitaciones enfocadas en la gestión de conjuntos de datos obligatorios, así como la disposición de guías prácticas y espacios de acompañamiento masivo, que han facilitado a las entidades la apertura, actualización y uso efectivo de la información.
El avance reportado es consistente con las actividades ejecutadas y puede ser verificado a través del tablero oficial de seguimiento del Portal Nacional de Datos Abiertos, el cual consolida el estado de los activos de información gestionados por las entidades:</t>
  </si>
  <si>
    <t>https://www.datos.gov.co/stories/s/Reportes-Portal-Nacional-Datos-Abiertos/pvyw-9yqs#tablero-de-control-de-activos-de-datos-abiertos</t>
  </si>
  <si>
    <t xml:space="preserve">Seguridad Humana y justicia social/ </t>
  </si>
  <si>
    <t xml:space="preserve">Catalizador:  Conectividad digital para cambiar vidas Comp: Estrategia de apropiación digital para la vida
</t>
  </si>
  <si>
    <t>1.3. EDUCACION DIGITAL (GENERACION TIC)</t>
  </si>
  <si>
    <t xml:space="preserve">Desarrollo de habilidades digitales para la vida </t>
  </si>
  <si>
    <t>Aportar a la democratización de las TIC para desarrollar una sociedad del conocimiento y la tecnología durante el cuatrienio, a través de la  transformación digital y la formación de colombianos en habilidades TI para lograr el cambio que el país necesita.</t>
  </si>
  <si>
    <t>4.4  De aquí a 2030, aumentar considerablemente el número de jóvenes y adultos que tienen las competencias necesarias, en particular técnicas y profesionales, para acceder al empleo, el trabajo decente y el emprendimiento
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</si>
  <si>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 xml:space="preserve">
Fortalecimiento de la Industria TI Nacional/Fortalecimiento de la Economía Digital a nivel Nacional
</t>
  </si>
  <si>
    <t>Programa de formación en habilidades digitales</t>
  </si>
  <si>
    <t>Formaciones finalizadas en habilidades digitales</t>
  </si>
  <si>
    <t>Este indicador mide las formaciones finalizadas en habilidades digitales y seguridad digital, dirigidas a toda la población colombiana con énfasis en grupos poblacionales priorizados.</t>
  </si>
  <si>
    <t xml:space="preserve">Durante el cuarto trimestre del año, se adelantaron las siguientes acciones:
SENATIC: Respecto al componente de cursos cortos, a la fecha, el equipo del proyecto ha legalizado 158.957 certificados en la presente vigencia, logrando 190 mil acumulados lo que representa un 75% de cumplimiento en el cuatrienio.
En cuando a la línea de articulación con la educación media, se reporta la vinculación de 68 mil aprendices en formación. Actualmente se está realizando un seguimiento técnico pedagógico con enfoque de visitas de validación en la etapa productiva y el acompañamiento a las ferias de emprendimiento / de proyectos productivos. Se validaron el 100% de los portafolios que dan cuenta de 1.196. Se tiene proyectado realizar las ceremonias de certificación al ciclo I de formación, con el fin de culminar exitosamente esté proceso.
TALENTO TECH: Durante el periodo, se cuenta con 217 mil inscritos a nivel nacional, 113 mil matriculados y se han certificado 91 mil personas en lo que va del proyecto, de las cuales para el 2025 se han reportado 59 mil, logrando un 100% de cumplimiento de la meta programada. Se realizaron los trámites de la radicación de los pagos programados para la vigencia 2025. El único pago sujeto a reserva corresponde al contrato N.º 1107 del 2025, operador de Bogotá, asociado al Pago 3.
AVANZATEC: Este programa no tiene operadores, la formación es impartida directamente por los gigantes tecnológicos aliados. Tenemos una meta para este año de 38.404 personas certificadas, a la fecha se cuentan con 39 mil beneficiarios, lo cual representa el 103% de cumplimiento en la presente vigencia.
A la fecha, se han ejecutado 92 masterclass con la participación de aproximadamente 15 mil personas. Se firmo los Memorandos de Entendimiento (MOU) con Books &amp; Books y THT como aliados estratégicos. En diciembre se hizo el cierre de la convocatoria de becas de inglés con Books and Books teniendo como ganadores a 219 personas. Convocatoria mentores Cisco inició con tener 3 mentores y 45 estudiantes y se decide extender hasta 2026. Se definió realizar evento empleabilidad con THT y Xertify el 2026. Se realizo el pasado 18 de diciembre una sesión de cierre de gestión con todos los aliados.
GENERACION TIC: El proyecto ya alcanzó sus metas proyectadas. Estuvo en ejecución hasta el 30 de julio. Se encuentra en etapa de cierre. El 18 del mes de noviembre se radico la solicitud de liquidación en la dirección de contratación con numero de radicado 252192880. Estamos en espera de respuesta por parte de contractual. </t>
  </si>
  <si>
    <t>Durante la vigencia se logró un avance significativo en la formación de talento digital, con más de 270 mil personas certificadas y/o formadas a través de cursos cortos, programas especializados, masterclass y procesos de articulación con educación media. Las acciones desarrolladas permitieron fortalecer habilidades técnicas, digitales y productivas en todo el territorio nacional, alcanzando altos niveles de cumplimiento frente a las metas programadas, aunque con algunos rezagos asociados a procesos de validación y certificación.</t>
  </si>
  <si>
    <t>Se presentó rezago en el cumplimiento de la meta del proyecto SENATIC y por ende del indicador PES- PEI, por las siguientes razones: 
- El cumplimiento de la meta 2025 de colombianos formados, se vió afectado principalmente por cuellos de botella administrativos y académicos asociados al proceso de certificación, el cual es competencia exclusiva del SENA. La verificación de evidencias, validación de requisitos documentales y consolidación de juicios evaluativos debe ser realizada por los Centros de Formación, procesos que coinciden con los cierres académicos de la oferta regular del SENA (articulación institucional, programas técnicos y tecnológicos), generando una alta carga operativa que limita la capacidad de cierre simultáneo de los aprendices SENATEC dentro de la vigencia.
- Frente a los técnicos formados en articulación con la media, se cuenta con un total de 27.488 jóvenes formados, los cuales están en proceso de validación por lo tanto no se reportarán sin antes realizar la respectiva confirmación.</t>
  </si>
  <si>
    <t>SEMESTRAL</t>
  </si>
  <si>
    <t>Durante el primer trimestre se alcanzaron un total de 56.059 formaciones. Este resultado refleja una ejecución sólida, soportada en estrategias de seguimiento técnico, ampliación de cobertura, fortalecimiento de alianzas y mejora continua en los procesos de formación y certificación.
SENATIC: El proyecto alcanzó 21.000 formaciones, asi mismo se consolidaron mecanismos de seguimiento permanente, control de registros y validación de información, lo que permitió mejorar la trazabilidad del proceso formativo. Y se fortaleció la articulación institucional y el monitoreo técnico, facilitando la toma de decisiones y el cumplimiento progresivo de metas.
AvanzaTEC: mediante el proyecto se realizaron 8.164  formaciones, ampliando la cobertura territorial y el fortalecimiento de capacidades mediante masterclass y espacios de formación, así como la implementación de estrategias de divulgación digital. También se optimizaron los procesos de atención a usuarios y gestión de PQRS, mejorando la experiencia de los beneficiarios.
Talento Tech: durante el trimestre se alcanzaron 2.106 formaciones, se trabajó en el aseguramiento de la calidad, mediante la aplicación de controles, seguimiento continuo y verificación de condiciones en los entornos de formación. Además, se consolidaron espacios de coordinación y monitoreo que garantizan la adecuada ejecución del proceso formativo.
Social Tech: El proyecto registró 24.789 formaciones en el trimestre, implementando estrategias de permanencia y retención de beneficiarios, así como el fortalecimiento de alianzas estratégicas que han contribuido al incremento en la participación. Igualmente, se promovió el acceso a procesos de certificación, mejorando la continuidad y finalización de los ciclos formativos.</t>
  </si>
  <si>
    <t>Durante el segundo trimestre de 2026 se alcanzó un total 116.452 formaciones para un avance total de 152.511 formaciones en 2026, que sumadas con las 20.000 reportadas en el  1T del rezago suman 172.511 formaciones finalizadas en habilidades digitales.  De las 116.452 formaciones en el 2T, los programas presentaron los siguientes avances:
AvanzaTEC: Alcanzó un total de 24.204 formaciones finalizadas, donde se consolidó la ejecución de los ciclos 1 y 2 de formación, fortaleciendo la articulación con aliados tecnológicos y ampliando su alcance territorial. Tras el cierre del ciclo 1, que registró 97.263 inscritos, se dio apertura en mayo al ciclo 2, alcanzando 78.239 inscritos a junio de 2026. Como parte de la estrategia de promoción y apropiación de habilidades digitales, durante mayo y comienzos de junio se realizaron lanzamientos y eventos territoriales en ciudades como Barranquilla, Popayán, Pereira, Tuluá, Quibdó, Riohacha, Medellín e Ibagué, acompañados de masterclass y actividades de divulgación desarrolladas en conjunto con aliados como IBM, Cisco, Huawei, Ericsson, Oracle, Esri y HPE. Adicionalmente, se formalizó un incentivo de descuentos para programas de formación virtual en alianza con el Tecnológico de Monterrey, ampliando las oportunidades de cualificación para los beneficiarios del programa, y se avanzó en el proceso de formalización de los Memorandos de Entendimiento (MOU) con Zoho y Hewlett Packard Enterprise (HPE), nuevos aliados estratégicos de AvanzaTEC. Estas acciones permitieron acercar la oferta de formación a más colombianos y promover el acceso a oportunidades de capacitación en tecnologías emergentes.
Social Tech: Obtuvo un total de 42.335 formaciones finalizadas, logrando el cumplimiento del 100% de la meta establecida, alcanzando la certificación de más de 66.000 personas beneficiarias para el cuatrienio, lo que evidencia el cumplimiento efectivo de los objetivos planteados para este periodo. En el mes de junio se llevó a cabo el evento de cierre del proyecto en el municipio de Santa Fe de Antioquia, con la participación de más de 400 asistentes. Este evento contó con el acompañamiento institucional del SENA y la participación de reconocidos creadores de contenido digital y youtubers del país, fortaleciendo la visibilidad del proyecto y el reconocimiento de sus resultados. Actualmente, el proyecto se encuentra en la etapa de legalización del tercer desembolso, con el propósito de dar continuidad a los procesos administrativos correspondientes y avanzar hacia la fase de liquidación del proyecto.
Talento Tech: Alcanzó la cifra de 10.423 formaciones finalizadas. Asimismo, se encuentra finalizado el seguimiento a las actividades de formación en habilidades digitales en el marco del proyecto, restando la validación de las actividades tendientes a la verificación del cumplimiento del cronograma establecido para dichos procesos formativos. En términos cuantitativos, se registra un avance de ejecución técnica por encima del 90%. Estos resultados evidencian una participación y un avance significativo en el cumplimiento de los objetivos del proyecto. 
SenaTIC: Presentó 39.490 formaciones finalizadas, y continúa fortaleciendo las competencias digitales de los colombianos mediante programas de formación orientados a mejorar la empleabilidad y cerrar la brecha digital. Dentro de este marco, la Línea Estratégica 1: Formación Profesional en Tecnologías de la Información (TI) ofrece 76 rutas de aprendizaje que combinan formación técnica (inteligencia artificial, ciberseguridad, analítica de datos y tecnologías emergentes, entre otras) con el desarrollo de habilidades blandas como liderazgo, comunicación y toma de decisiones.</t>
  </si>
  <si>
    <t>Si bien la programación semestral está programada para el tercer trimestre de 2026, y además, no se presentaron retrasos para el segundo trimestre de 2026, se procede a reportar un número de 116.452 formaciones finalizadas en habilidades digitales durante este periodo, teniendo en cuenta la gestión realizada en el 2T de 2026 por parte de los programas de formación en habilidades digitales. Lo anterior, con el fin de que el reporte sea coherente con la información suministrada y el avance esté alineado con lo reportado en Plan de Acción 2026.</t>
  </si>
  <si>
    <t>https://mintic.sharepoint.com/:f:/r/direccion_economia_digital/Documentos%20compartidos/PLANEACI%C3%93N/PLAN%20ESTRAT%C3%89GICO%20S/2023-2026/2026/Formaciones%20finalizadas%20en%20habilidades%20digitales/PRIMER%20TRIMESTRE?csf=1&amp;web=1&amp;e=k6HMlN</t>
  </si>
  <si>
    <t>Dirección de Economia Digital</t>
  </si>
  <si>
    <t>E1-L3-5000</t>
  </si>
  <si>
    <t>Formaciones finalizadas en habilidades digitales (INDICADOR DE REZAGO)</t>
  </si>
  <si>
    <t>Internet Seguro y Responsable</t>
  </si>
  <si>
    <t>Brindar herramientas para
promover el Uso Seguro y
Responsable de las TIC, con
el fin de prevenir los riesgos
y delitos en Internet.</t>
  </si>
  <si>
    <t>Personas sensibilizadas</t>
  </si>
  <si>
    <t>Personas sensibilizadas en el Uso Seguro y Responsable de las TIC</t>
  </si>
  <si>
    <t>Describe el número personas que se sensibilizan a través de la oferta del programa de sensibilización que ofrece la Dirección de Apropiación de TIC</t>
  </si>
  <si>
    <t>Sumatoria de personas sensibilizadas en el Uso Seguro y Responsable de las TIC</t>
  </si>
  <si>
    <t>Al cierre de la vigencia se alcanzó un total de 1.480.649 acciones de sensibilización, superando la meta proyectada para el año 2025 con un cumplimiento del 106%, lo que evidencia el alto impacto y alcance de la estrategia implementada. Estas acciones se desarrollaron en diversos departamentos del país, entre los que se destacan Bogotá, La Guajira, Cundinamarca, Valle del Cauca, Norte de Santander, Magdalena y Nariño, entre otros, logrando una cobertura territorial significativa en 269 municipios.
La población impactada incluye 422.939 mujeres y 48.726 personas pertenecientes a comunidades étnicas, lo que reafirma el enfoque diferencial e inclusivo de la iniciativa y su llegada efectiva a territorios históricamente priorizados, contribuyendo a la atención de la denominada Colombia profunda. A través de estas sensibilizaciones se promovió el uso seguro, responsable de las TIC fortaleciendo capacidades ciudadanas fortaleciendo capacidades ciudadanas, fomentando entornos digitales.</t>
  </si>
  <si>
    <t>Al cierre de la vigencia se realizaron 1.480.649 sensibilizaciones, alcanzando un 106% de cumplimiento en 2025. Se impactaron 269 municipios en departamentos como Bogotá, La Guajira y Nariño, beneficiando a 422.939 mujeres y 48.726 personas étnicas, promoviendo el uso seguro de las TIC</t>
  </si>
  <si>
    <t>Este desempeño estuvo asociado a la ampliación de la cobertura territorial y al fortalecimiento del enfoque diferencial, lo que facilitó una mayor participación de poblaciones priorizadas y una presencia sostenida en múltiples territorios del país. En conjunto, estos factores permitieron incrementar el impacto de las acciones desarrolladas y consolidar resultados por encima de lo programado.</t>
  </si>
  <si>
    <t>Durante el primer trimestre de 2026, la línea Ciberpaz Sensibilizaciones concretó la puesta en marcha del contrato 1166 con la Universidad de Pamplona, orientado a impactar a 1.057.000 personas. Tras culminar la etapa de alistamiento y estructuración de contenidos en febrero, el periodo cierra con la vinculación de las 44 personas del equipo mínimo y el avance en la selección del operador logístico para los eventos, garantizando la capacidad técnica necesaria para el cumplimiento de las metas masivas de sensibilización propuestas.</t>
  </si>
  <si>
    <t>A la fecha, se han reportado 160.519 sensibilizaciones realizadas de manera satisfactoria en las diferentes regiones del país, beneficiando a niños, niñas, adolescentes, padres, madres, cuidadores y representantes, así como a miembros de la comunidad educativa de instituciones educativas a nivel nacional.
Estas jornadas estuvieron orientadas a promover el uso seguro, responsable y apropiado de las tecnologías digitales, fortaleciendo las capacidades de la ciudadanía para prevenir riesgos en los entornos digitales y fomentar una cultura de aprovechamiento consciente de las TIC. Estos resultados representan un avance significativo en el cumplimiento de las metas establecidas para la vigencia 2026 y reflejan el alcance territorial de la estrategia implementada por el Ministerio TIC.</t>
  </si>
  <si>
    <t>E1-L3-4000</t>
  </si>
  <si>
    <t>Catalizador:  Conectividad digital para cambiar vidas
Comp: Estrategia de apropiación digital para la vida</t>
  </si>
  <si>
    <t>Capacidades para la resiliencia en seguridad digital</t>
  </si>
  <si>
    <t xml:space="preserve">Incrementar el conocimiento en materia de gestión de incidentes de seguridad digital en el país. </t>
  </si>
  <si>
    <t xml:space="preserve">Industria innovación e infraestructura </t>
  </si>
  <si>
    <t>Acceso uso y apropiación de las TC</t>
  </si>
  <si>
    <t>Fortalecimiento de las capacidades de prevención, detección y recuperación de incidentes de seguridad digital de los ciudadanos, del sector publico y del sector privado. Nacional</t>
  </si>
  <si>
    <t>Servicio de atención a incidentes de seguridad digital</t>
  </si>
  <si>
    <t xml:space="preserve"> incidentes de Seguridad digital atendidos a traves de los canales de atencion   del ColCERT</t>
  </si>
  <si>
    <t>A través de este indicador se busca determinar el estado de la seguridad digital de las entidades públicas y privadas mediante la cantidad de los incidentes de seguridad digital reportados y a su vez,  la atención y  gestión del GIT de COLCERT.</t>
  </si>
  <si>
    <t>Gestión de los incidentes reportados sobre los incidentes trámitados por el GIT de COLCERT</t>
  </si>
  <si>
    <t>Durante este el cuarto trimestre se han atendido y gestionado el 100% de los incidentes de seguridad digital reportados al ColCERT</t>
  </si>
  <si>
    <t>Durante la vigencia 2025 se han atendido 696 incidentes de seguridad digital, esto equivale al 100% de los incidentes reportados</t>
  </si>
  <si>
    <t>En el prime trimestre de 2026 se han atendido 94 incidentes en seguridad digital, equivalentes al 100% de las solicitudes allegadas al ColCERT</t>
  </si>
  <si>
    <t>En el segundo trimestre se han atendido el 100% de las solicitudes allegadas al ColCERT de Incidentes en seguridad digital, estas equivalen a 131 casos.</t>
  </si>
  <si>
    <t>https://mintic-my.sharepoint.com/:f:/r/personal/contacto_colcert_gov_co/Documents/OneDrive%20COLCERT/General/2026/PES%202026?csf=1&amp;web=1&amp;e=47xPjp</t>
  </si>
  <si>
    <t>GIT COLCERT</t>
  </si>
  <si>
    <t>E1-L2-3000</t>
  </si>
  <si>
    <t>Servicio de información implementado</t>
  </si>
  <si>
    <t>Número de plataformas o sistemas de información disponibles para la seguridad digital del Estado</t>
  </si>
  <si>
    <t xml:space="preserve">Este indicador permite establecer el número de plataformas  o sistemas de información disponibles para la seguridad del Estado. </t>
  </si>
  <si>
    <t>Unidades adquiridas</t>
  </si>
  <si>
    <t>En este cuarto trimestre se han obtenido los licenciamientos requeridos así como se ha garantizado toda la operación que conlleva a efectuar el sistema de información para la seguridad del estado.</t>
  </si>
  <si>
    <t>Durante la vigencia 2025 se han adquirido 6 herramientas digitales, se han integrado otras 6 herramientas y se han elaborado dasboards de monitoreo contante.</t>
  </si>
  <si>
    <t>Se ha adquirido el licenciamiento de una plataforma (sistema de información) Mailchimp.</t>
  </si>
  <si>
    <t>Documentos de evaluación</t>
  </si>
  <si>
    <t>Documentos desarrollados como habilitadores en la implementación de la Política de Seguridad Digital</t>
  </si>
  <si>
    <t>Mediante el presente indicador se busca generar documentos que sirvan como habilitadores de la politica de seguridad digital en cumplimiento del decreto 338 de 2022.</t>
  </si>
  <si>
    <t>Unidades generadas</t>
  </si>
  <si>
    <t>En este cuarto periodo se han realizado las actividades previstas en los cronogramas y fechas estipulados, realizando las reuniones para identificación de infraestructura critica clave para el periodo electoral 2026 y se han atendido todos los requerimientos que han allegado en ese sentido.</t>
  </si>
  <si>
    <t>Durante la vigencia 2025 se han desarrollado dos documentos: la guía para la identificación de la infraestructura critica y el documento final de 2025</t>
  </si>
  <si>
    <t>indicador programado para reportar desde 2T</t>
  </si>
  <si>
    <t>En el primer semestre se realizó y público el documento Informe de Apreciación del Sector TIC</t>
  </si>
  <si>
    <t>Servicio de análisis de vulnerabilidades de seguridad digital</t>
  </si>
  <si>
    <t>Personas Sensibilizadas en hábitos de seguridad digital</t>
  </si>
  <si>
    <t xml:space="preserve">A traves de este ondicador se busca concienciar a las personas en los riesgos de seguridad digital </t>
  </si>
  <si>
    <t>sumatoria del numero de personas sonsibilizadas en habitos de seguridad digital</t>
  </si>
  <si>
    <t>Durante el cuarto trimestre se sensibilizaron a 527 personas en el tema: Hábitos de seguridad digital Reconoce y evita el Phishing, en el orden territorial, nacional y privado.</t>
  </si>
  <si>
    <t>Durante la vigencia 2025 se han sencibilizado 4192 personas en Hábitos de seguridad digital Reconoce y evita el Phishing, en el orden territorial, nacional y privado.</t>
  </si>
  <si>
    <t>Durante el 2025 se realizaron 53 jornadas de sensibilización a nivel nacional, territorial y privadas, las cuales tuvieron gran acogida.</t>
  </si>
  <si>
    <t>En el primes semestre se realizaron las 2.500 sensibilizaciones progrmadas para personas pertenecientes del sector público y privado en las siguientes tematicas: Reconoce y Evita el Phishing y Hábitos de Seguridad Digital</t>
  </si>
  <si>
    <t>Análisis de vulnerabilidades realizados en entidades del Estado</t>
  </si>
  <si>
    <t>A través de este indicador se busca determinar el estado de la seguridad digital de las entidades públicas y privadas mediante los analisis de vulnerabilidades realizados y la capacidades de gestión de los analisis de vulnerabilidades realizados por el GIT de COLCERT.</t>
  </si>
  <si>
    <t>Analisis de vulnerabilidades solicitados por entidades públicas y privadas sobre analisis de vulnerabilidades realizados por el GIT de COLCERT.</t>
  </si>
  <si>
    <t>Durante el cuarto trimestre se han realizado el 100% de los ánalisis de vulnerabilidades solicitados al ColCERT, tanto a nivel público como privado, y se han generado las recomendaciones correspondientes.</t>
  </si>
  <si>
    <t>Durante la vigencia 2025 se han realizado 37651 análisis de vulnerabilidades, esto equivale al 100% de las solicitudes allegadas al ColCERT</t>
  </si>
  <si>
    <t>En el prime trimestre de 2026 se han atendido 12268 analisis de vulnerabilidades de sitios activos de 211 entidades publicas y privadas del orden nacional, equivalentes al 100% de las solicitudes allegadas al ColCERT+BG73:BG74</t>
  </si>
  <si>
    <t>En el segundo trimestre se han atendido el 100% de las solicitudes de analisis de vulnerabilidades allegadas al ColCER, estas son equivalentes a 780 entidades atendidas en el ambito público y privado.</t>
  </si>
  <si>
    <t xml:space="preserve">Cultura de seguridad digital para prevención y preparación  del estado colombiano </t>
  </si>
  <si>
    <t>Apoyar en la implementación del marco de gobernanza en materia de seguridad digital en Colombia</t>
  </si>
  <si>
    <t>Documentos metodológicos</t>
  </si>
  <si>
    <t>Numero de Personas formadas a traves de cursos especializados en seguridad digital y participando en ejercicios de simulacros de crisis ciberneticas</t>
  </si>
  <si>
    <t>Formar personas en  los programas en formación en ciberseguridad estan siendo adelantados por la dirección de uso y apropiación..</t>
  </si>
  <si>
    <t>sumatoria del nuemro de personas Formaciones en habilidades digitales finalizadas</t>
  </si>
  <si>
    <t>Durante la vigencia 2025 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esto llevo a una revisión por parte de la dirección y se replanteo la estrategia: adquirir una herramienta digital via AMP</t>
  </si>
  <si>
    <t>Durante la vigencia 2025 se logro desarrollar la formación en ciberseguridad de 800 mujeres mediante el programa SHESECURES en asociación con la OEA</t>
  </si>
  <si>
    <t>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quedando un resago de formación de 4200 personas parara la vigencia 2026</t>
  </si>
  <si>
    <t>indicador programado para reportar desde 3T</t>
  </si>
  <si>
    <t>E1-L2-4000</t>
  </si>
  <si>
    <t>Numero de Personas formadas a traves de cursos especializados en seguridad digital y participando en ejercicios de simulacros de crisis ciberneticas (INDICADOR DE REZAGO)</t>
  </si>
  <si>
    <t>Formar personas en  los programas en formación en ciberseguridad estan siendo adelantados por la dirección de uso y apropiación.</t>
  </si>
  <si>
    <t>Acercamiento al usuario y mitigación de incumplimientos de las empresas del sector</t>
  </si>
  <si>
    <t>Realizar las acciones de promoción y prevención para fortalecer el cumplimiento de las obligaciones  de los operadores de telecomunicaciones y servicios postales</t>
  </si>
  <si>
    <t>Vigilancia, Inspección y Control</t>
  </si>
  <si>
    <t>Servicio de vigilancia y control de telecomunicaciones y servicios postales</t>
  </si>
  <si>
    <t>Informe de vigilancia y control generado</t>
  </si>
  <si>
    <t xml:space="preserve">Dar a conocer los resultados de las estrategias de promoción y prevención implementadas </t>
  </si>
  <si>
    <t xml:space="preserve">Sumatoria de informes de vigilancia y control </t>
  </si>
  <si>
    <t>Durante el periodo se realizaron 46 actividades de promoción y prevención cuyo resultado se consolidará en el informe final de promoción y prevenció</t>
  </si>
  <si>
    <t>Durante el periodo se realizaron 81 actividades de promoción y prevención cuyo resultado se consolidará en el informe final de promoción y prevenció</t>
  </si>
  <si>
    <t>E1-L1-6000</t>
  </si>
  <si>
    <t>Acciones desarrolladas
de promoción y
prevención.</t>
  </si>
  <si>
    <t xml:space="preserve">Se busca con el indicador verificar el cumplimiento del plan de promoción y prevención </t>
  </si>
  <si>
    <t>sumatoria de las actividades de promoción y prevención realizadas</t>
  </si>
  <si>
    <t>Durante el primer trimestre se llevaron a cabo un total de 46 actividades de promoción y prevención, logrando con ello un cumplimiento satisfactorio</t>
  </si>
  <si>
    <t xml:space="preserve">Es preciso indicar que el sobrecumplimiento atiende a las actividades adicionales a demanda que se han presentado </t>
  </si>
  <si>
    <t>Durante el segundo trimestre se llevaron a cabo un total de 81 actividades de promoción y prevención, logrando con ello un cumplimiento satisfactorio</t>
  </si>
  <si>
    <t>Cat: Conectividad digital para cambiar vidas</t>
  </si>
  <si>
    <t>Fortalecimiento del sector TIC y Postal</t>
  </si>
  <si>
    <t>Generar lineamientos de política y estrategias enfocadas a mejorar la competitividad del sector, contribuyendo a la disminución de la brecha digital e implementando planes sectoriales de modernización, simplificación normativa y eliminación de barreras de entrada.</t>
  </si>
  <si>
    <t>Gestión de la Industria de Comunicaciones</t>
  </si>
  <si>
    <t>Fortalecimiento de
políticas sectoriales
para el desarrollo de la
industria de
comunicaciones_12.921.368.238</t>
  </si>
  <si>
    <t>Actualización normativa del sector TIC y sector Postal</t>
  </si>
  <si>
    <t>Proyectos de actualización normativa elaborados</t>
  </si>
  <si>
    <t>Proyectar los documentos normativos requeridos en lo relacionado con los servicios TIC, acorde con las nuevas necesidades de las Tecnologías de la Información y las Comunicaciones.</t>
  </si>
  <si>
    <t>Sumatoria de proyectos normativos elaborados</t>
  </si>
  <si>
    <t>Se publicaron para comentarios de la ciudadanía los borradores de dos resoluciones que iniciarán Procesos de Selección Objetiva (PSO) para otorgar permisos de uso del espectro radioeléctrico a comunidades organizadas de conectividad y a proveedores de redes y servicios de telecomunicaciones que prestan el servicio de Internet fijo residencial minorista. Estas resoluciones establecen las condiciones para la asignación de permisos de uso del espectro radioeléctrico en la banda de 900 MHz, con el objetivo de ampliar el acceso a Internet en zonas rurales y apartadas del país, garantizando la igualdad de oportunidades y acercando a los ciudadanos a sus derechos y a mejores condiciones de desarrollo. A través de esta iniciativa, el Gobierno Nacional consolida acciones orientadas a la asignación eficiente del espectro radioeléctrico, promoviendo el bienestar social y la inclusión de nuevas bandas de frecuencia que fortalezcan a los pequeños prestadores de servicios de telecomunicaciones y apoyen el cierre de la brecha digital en las zonas rurales del país.</t>
  </si>
  <si>
    <t>El avance del indicador se encuentra conforme a lo planeado</t>
  </si>
  <si>
    <t>Se publicó en la página web de la Entidad el borrador de resolución que busca garantizar el acceso a las comunicaciones durante situaciones de emergencias https://www.mintic.gov.co/portal/inicio/Sala-de-prensa/Noticias/433756:Publicado-borrador-de-resolucion-que-busca-garantizar-el-acceso-a-las-comunicaciones-durante-situaciones-de-emergencias
El 28 de mayo, se expidió la Resolución No 01991 “Por la cual se deroga el parágrafo 3 del artículo 3 de la Resolución 2456 de 2023” como resultado del proceso de publicación, recepción y consolidación de los comentarios, y ajustes al proyecto normativo.</t>
  </si>
  <si>
    <t>https://www.mintic.gov.co/portal/inicio/Sala-de-prensa/Noticias/426183:Avanza-proposito-del-Gobierno-de-conectar-a-las-poblaciones-rurales-y-mas-apartadas-del-pais</t>
  </si>
  <si>
    <t xml:space="preserve">Direcciónde Industria de Comunicaciones </t>
  </si>
  <si>
    <t>Direcciónde Industria de Comunicaciones</t>
  </si>
  <si>
    <t>E1-L1-7000</t>
  </si>
  <si>
    <t>Servicio de asistencia técnica</t>
  </si>
  <si>
    <t>Beneficiarios de los trámites y servicios prestados para el fortalecimiento del sector tic y postal</t>
  </si>
  <si>
    <t>Cuantificar el número total de beneficiarios que han accedido a los trámites y servicios prestados por la Dirección de Industria de Comunicaciones publicados en la página de la entidad, que permiten fortalecer el sector de las Tecnologías de la Información y Comunicación (TIC) y el servicio postal. Los beneficiarios pueden ser proveedores de redes y/o servicios de telecomunicaciones, titulares de espectro radioeléctrico, comunidades organizadas sin ánimo de lucro, concesionarios del servicio público de radiodifusión sonora, licenciatarios del servicio de televisión, operadores postales, importadores, comercializadores y ciudadanía en general.</t>
  </si>
  <si>
    <t>Sumatoria beneficiarios de los servicios prestados para el fortalecimiento del sector tic y postal</t>
  </si>
  <si>
    <t>Con corte al 31 de marzo, se recibieron 3066 solicitudes (trámites y PQRSD), presentadas por 2088 solicitantes pertenecientes a los diferentes grupos de valor.</t>
  </si>
  <si>
    <t>Con corte al 30 de junio, se recibieron 5889 solicitudes (trámites y PQRSD), presentadas por 3785 solicitantes pertenecientes a 
los diferentes grupos de valor.</t>
  </si>
  <si>
    <t>Durante el segundo trimestre se registraron 1.697 beneficiarios, cifra inferior a la meta de referencia trimestral de 2.000 beneficiarios. Sin embargo, este comportamiento no corresponde a un retraso en la ejecución del indicador, dado que la medición depende de la demanda efectiva de los trámites y servicios prestados por la Dirección de Industria de Comunicaciones, la cual presenta variaciones naturales entre los diferentes periodos del año.
El indicador cuantifica la totalidad de beneficiarios que acceden a los trámites y servicios orientados al fortalecimiento del sector TIC y postal, por lo que su comportamiento está sujeto a factores como el volumen de solicitudes presentadas por los diferentes grupos de interés, la oportunidad en la radicación de trámites y las necesidades propias de los usuarios, aspectos que no responden a una distribución uniforme por trimestre.
Adicionalmente, en el primer trimestre se alcanzó un resultado de 2.088 beneficiarios, superando la meta de referencia establecida para ese periodo. De manera acumulada, al cierre del segundo trimestre se cuenta con 3.785 beneficiarios, equivalente al 47,3 % de la meta anual de 8.000 beneficiarios, porcentaje consistente con el avance esperado para la vigencia.
En consecuencia, la variación observada en el segundo trimestre obedece al comportamiento propio de la demanda de los servicios y no afecta, a la fecha, la expectativa de cumplimiento de la meta anual del indicador, para la cual se continuará realizando el seguimiento y las acciones correspondientes durante los trimestres restantes.</t>
  </si>
  <si>
    <t>https://mintic-my.sharepoint.com/:b:/g/personal/ldiaz_mintic_gov_co/IQA7prwVM7tQRrupuP3LaVR3AYJf8nkF5poU9p3E_I3i5x0?e=yXvkPS</t>
  </si>
  <si>
    <t xml:space="preserve">Oferta de espectro </t>
  </si>
  <si>
    <t>Procesos de asignación de espectro aperturados</t>
  </si>
  <si>
    <t>Realizar la gestión para la asignación del espectro radioelectrico para los servicios TIC ofrecidos por la DICOM.</t>
  </si>
  <si>
    <t>Sumatoria de procesos de asignación de espectro aperturados</t>
  </si>
  <si>
    <t>El indicador se cumplió en el transcurso del primer trimestre de 2024, con la apertura de Convocatoria Pública No. 001 de 2024 y Proceso de Selección Objetiva No. 001 de 2025.</t>
  </si>
  <si>
    <t>Durante la vigencia, el indicador se cumplió desde el primer trimestre con la expedición y publicación de los actos administrativos que dieron apertura a los procesos de selección y convocatoria del sector. En el mes de marzo se publicó la Resolución 00918 de 2025, mediante la cual se abrió la Convocatoria Pública No. 001 de 2024 para la selección objetiva y el otorgamiento de licencias de concesión del Servicio Público de Radiodifusión Sonora Comunitaria en gestión indirecta. Asimismo, se expidió la Resolución 1027 de 2025, que declaró la apertura del Proceso de Selección Objetiva No. 001 de 2025 para el otorgamiento de permisos de uso del espectro radioeléctrico en las bandas atribuidas a los servicios fijo y móvil terrestre. En los trimestres siguientes no se registraron avances adicionales, dado que la meta quedó alcanzada con las actuaciones realizadas en el primer trimestre.</t>
  </si>
  <si>
    <t>El avance se encuentra conforme a lo planeado</t>
  </si>
  <si>
    <t>El 21 de enero se realizó la publicación del Aviso de Convocatoria Pública No. 001 de 2026. El 30 de enero se publicaron las manifestaciones de interés para la asignación de espectro radioeléctrico en el servicio móvil fijo terrestre. El 4 de febrero se expidió la Resolución 0311 de 2026, “Por la cual se declara la apertura y se establecen las condiciones del Proceso de Selección Objetiva No. 001 de 2026, para el otorgamiento de permisos para el uso del espectro radioeléctrico en las bandas atribuidas a los servicios radioeléctricos fijo y móvil terrestre, de conformidad con el Cuadro Nacional de Atribución de Bandas de Frecuencias (CNABF)”.</t>
  </si>
  <si>
    <t>La meta fue cumplida en el primer trimestre de 2026 con la expedición de la Resolución 0311 de 2026, “Por la cual se declara la apertura y se establecen las condiciones del Proceso de Selección Objetiva No. 001 de 2026, para el otorgamiento de permisos para el uso del espectro radioeléctrico en las bandas atribuidas a los servicios radioeléctricos fijo y móvil terrestre, de conformidad con el Cuadro Nacional de Atribución de Bandas de Frecuencias (CNABF)”</t>
  </si>
  <si>
    <t>https://www.mintic.gov.co/portal/inicio/Micrositios/Seleccion-Objetiva-Asignacion-de-Espectro/</t>
  </si>
  <si>
    <t xml:space="preserve">Plan de Modernización del sector postal 2020-2024 </t>
  </si>
  <si>
    <t xml:space="preserve">Líneas de acción implementadas </t>
  </si>
  <si>
    <t>Implementar las líneas de acción del Plan de Modernización del Sector Postal 2020-2024 con el fin de promover la modernización del sector postal.</t>
  </si>
  <si>
    <t>Sumatoria de líneas de acción implementadas</t>
  </si>
  <si>
    <t>Con base en el informe de final, el cumplimiento de las líneas de acción 10, 15 y 16 del Plan de Modernización del Sector Postal se materializa a través de acciones desarrolladas entre 2022 y 2025, que incluyeron la realización de 1 foro sectorial, 2 Webinars, mesas técnicas interinstitucionales y la aplicación de encuestas diagnósticas al sector; se evaluaron 172 operadores postales habilitados, de los cuales 54 (32%) respondieron satisfactoriamente el diagnóstico de transformación digital, permitiendo caracterizar su nivel de madurez (20% incipiente, 63% básico, 9,3% intermedio y 7,4% avanzado). 
En materia de fortalecimiento tecnológico y logística (líneas 10 y 15), se estructuraron documentos con comprendía planes piloto basados en IoT y Big Data, se identificaron Pymes postales beneficiarias y se generaron insumos técnicos y de política pública con apoyo de DNP, BID y BIOS. 
Para la línea 16, se promovió la formación en comercio electrónico, marketing y competencias digitales mediante convocatorias abiertas y programas institucionales (SENATIC, Talento TI), logrando finalmente la participación de 119 asistentes en una Master Class sectorial, superando la meta mínima de capacitación prevista (54) y permitiendo el cierre efectivo de las líneas de acción del plan.</t>
  </si>
  <si>
    <t>Durante la vigencia se avanzó de manera gradual desde la fase de planeación hasta la implementación y cierre efectivo de las acciones de fortalecimiento del sector postal, en articulación con distintas dependencias del MinTIC. En el primer trimestre se definió la estrategia, se analizaron experiencias previas y se coordinaron acciones con las subdirecciones de Competencias Digitales y Transformación Sectorial para ajustar contenidos formativos y preparar la convocatoria. En el segundo trimestre se consolidó el trabajo interinstitucional, se avanzó en la gestión y depuración de contenidos formativos y bases de datos, y se analizaron insumos técnicos y documentos estratégicos para su divulgación al sector. En el tercer trimestre se ejecutaron acciones de capacitación concretas, incluyendo la realización de un evento virtual dirigido a operadores postales, con amplia participación, enfocado en comercio electrónico, nuevas tecnologías y fortalecimiento organizacional. Finalmente, al cierre de la vigencia, se materializó el cumplimiento de las líneas 10, 15 y 16 del Plan de Modernización del Sector Postal mediante foros, webinars, mesas técnicas, diagnósticos de transformación digital, estructuración de planes piloto tecnológicos y procesos de formación, superando las metas de participación previstas y consolidando insumos técnicos y de política pública para el fortalecimiento y modernización del sector.</t>
  </si>
  <si>
    <t>Fortalecimiento de la radio pública nacional</t>
  </si>
  <si>
    <t>Fortalecer la radio pública, a través del despliegue de nueva infraestructura de estaciones y estudios de la red de la radio pública nacional operada por Radio Televisión Nacional de Colombia - RTVC</t>
  </si>
  <si>
    <t>Fortalecimiento de la Radio Pública en el Territorio Nacional</t>
  </si>
  <si>
    <t xml:space="preserve">Estaciones y estudios de radiodifusión sonora en funcionamiento	</t>
  </si>
  <si>
    <t xml:space="preserve">Nuevas estaciones de radio pública nacional Instaladas </t>
  </si>
  <si>
    <t xml:space="preserve">Este indicador mide las estaciones y estudios de radiodifusión sonora en funcionamiento, lo cual se realiza con la transferencia que realiza el Ministerio a RTVC para este proyecto </t>
  </si>
  <si>
    <t xml:space="preserve">Sumatoria de estaciones y estudios de Radiodifusion sonora instalados </t>
  </si>
  <si>
    <t>El FUTIC expidió la Resolución 00390 de octubre 1 de 2025 “Por la cual se aprueba el financiamiento del proyecto “Fortalecimiento de la radio pública en el territorio Nacional” y se ordena una transferencia a favor de Radio Televisión Nacional de Colombia – RTVC S.A.S.” por un valor de $9.343.712.694,00.
Radio Televisión Nacional de Colombia presentó a MINTIC el plan de trabajo, cronograma y plan de legalización, los días 8 y 17 de octubre de 2025 y completó y ajustó documentos el día 30 de octubre (radicado 251137842), complementados el 7 de noviembre.
La subdirección de radiodifusión sonora con radicado 252183224 de octubre 31 de 2025 remitió al GIT de presupuesto solicitud de desembolso de recursos.
La subdirección de radiodifusión sonora, por solicitud del GIT de Presupuesto, mediante radicado 252187296 de noviembre 7 de 2025 remitió al GIT de presupuesto solicitud de desembolso de recursos. 
Posterior a la solicitud, el GIT de presupuesto de la Subdirección Financiera no reportó desembolso de los recursos a favor de RTVC.
Radio Televisión Nacional de Colombia mediante comunicación con radicado 251152036 de diciembre 04 de 2025 con asunto “Aceptación parcial de recursos FUTIC – Vigencia 2025 del Proyecto “Fortalecimiento de la Radio Pública en el Territorio Nacional” informó lo siguiente:
"En atención a la reunión sostenida el 19 de noviembre de 2025 con la Señora Ministra TIC y su equipo de trabajo, en la cual se informó que no existe disponibilidad del Programa Anual de Caja (PAC) asignado al MINTIC para los meses de noviembre y diciembre de 2025, razón por la cual los desembolsos de la Resolución 00390 del 1 de octubre de 2025 se efectuarán aproximadamente en febrero de 2026, nos permitimos exponer lo siguiente.
(...)
RTVC informa oficialmente que no es posible comprometer la totalidad de los recursos transferidos del proyecto durante la vigencia 2025, debido a la dificultad y a las condiciones previamente descritas. No obstante, y en atención al compromiso presidencial adquirido para el caso del estudio de Leticia, RTVC sí recibirá el desembolso correspondiente a dicha actividad, por un valor de $1.931.008.635, y RTVC no recibirá los recursos restantes autorizados en la Resolución 00390 de 2025 para los otros cuatro estudios por valor total restante de $7.412.704.059.” (negrita fuera de texto original).
La subdirección de radiodifusión sonora mediante memorando radicado 252214952 de diciembre 18 informó acerca de la solicitud reportada por RTVC y mediante radicado 252216756 de diciembre 22, ambos dirigidos a la Subdirección financiera y al GIT de presupuesto, solicitó realizar el ajuste de reducción del registro presupuestal No. 382525 del 03/10/2025 y por consiguiente la liberación de recursos por un valor de $7.412.704.059, es decir se requirió que el registro presupuestal quedara con un saldo de $1.931.008.635, valor que deberá ser transferido y ejecutado por Radio Televisión Nacional de Colombia RTVC, conforme lo manifestado por dicha entidad.
La subdirección Financiera grupo de presupuesto, el día 23 de diciembre, confirmó que se registró la reducción del registro presupuestal RP No. 382525 así como del CDP 239925. El desembolso de recursos lo hará MINTIC en 2026, teniendo en cuenta que en 2025 no contó con recursos para el desembolso</t>
  </si>
  <si>
    <t>En la presente vigencia no se instalaron nuevas estaciones de radio. RTVC modificó la meta inicial de 4 nuevas estaciones, 4 estudios y 1 estudio mejorado por la meta de 5 nuevos estudios de emisión, ninguna estación.</t>
  </si>
  <si>
    <t>No se avanzó en el cumplimiento de la meta de 2025 teniendo en cuenta que RTVC ajustó en agosto el proyecto de $ 11.687 a $ 9.343 millones y ajustó las metas de 4 estaciones, 4 estudios y 1 estudio mejorado a 5 estudios. RTVC en diciembre, de los $9.343 millones solo aceptó recibir $1.931 millones para 1 estudio, desistió de recibir el resto. En diciembre se ajustó RP a $1931 millones. MINTIC desembolsará los $1.931 millones en 2026, a falta de recursos. La Subdirección de radidifusión sonora y la Dirección de Industria de Comunicaciones gestionó todo lo pertinente, hizo seguimiento, escaló la situación, sin embargo, RTVC por razones propias que se escapan a la acción de MINTIC y en su propia autonomía realizó varios cambios al proyecto a lo largo del año que impactaron el avance y resultados</t>
  </si>
  <si>
    <t>Se dio inicio a las actividades de interacción con RTVC para la recepción y revisión de la propuesta que tienen que presentar para el proyecto 2026.La subdirección como parte de las actividades de seguimiento, citó a RTVC a reunión el día 5 de marzo con el objetivo de presentar antecedentes y estado de legalización de los recursos pendientes de la resolución 326 de 2024 la cual es un condicionante para el desembolso de los recursos iniciativa 2026</t>
  </si>
  <si>
    <t xml:space="preserve">A la fecha, RTVC no ha presentado solicitud de transferencia de recursos </t>
  </si>
  <si>
    <t>https://mintic.sharepoint.com/:f:/r/Sub_Radiodifusion_Sonora/Documentos%20compartidos/PLANEACION%20Y%20CALIDAD/PES%20y%20PEIV/2026?csf=1&amp;web=1&amp;e=RA2NSE</t>
  </si>
  <si>
    <t>E1-L2-5000</t>
  </si>
  <si>
    <t>Nuevas estaciones de radio pública nacional Instaladas (INDICADOR DE REZAGO)</t>
  </si>
  <si>
    <t>Fortalecimiento integral de los operadores públicos del servicio de televisión nacional</t>
  </si>
  <si>
    <t xml:space="preserve">Fortalecer a los operadores públicos en las condiciones técnicas y operativas de la prestación del servicio de televisión </t>
  </si>
  <si>
    <t>Industria, Innovación e Infraestructura</t>
  </si>
  <si>
    <t>Fortalecimiento de la Industria TIC</t>
  </si>
  <si>
    <t>Fortalecimiento Integral de los Operadores Públicos del Servicio de Televisión Nacional</t>
  </si>
  <si>
    <t>Servicio de apoyo financiero a operadores de televisión pública</t>
  </si>
  <si>
    <t xml:space="preserve"> Operadores apoyados</t>
  </si>
  <si>
    <t>Mejorar la capacidad financiera de los operadores que prestan el servicio público de televisión</t>
  </si>
  <si>
    <t>Operadores Financiados</t>
  </si>
  <si>
    <t>Durante el último trimestre, la convocatoria Historias del Cambio avanzó de manera estructurada y conforme al cronograma establecido, culminando las fases de evaluación, selección, producción audiovisual, verificación técnica y publicación de contenidos. En este periodo se consolidaron los compromisos con los proyectos seleccionados, se ejecutó el primer desembolso y se avanzó segundo, apoyados por el funcionamiento continuo de la plataforma digital.
En cuanto a la producción y coproducción de contenidos multiplataforma, Canal TRO presentó una propuesta compuesta por dos proyectos que fortalecerán la televisión pública al contribuir a la preservación de la memoria, la identidad y el patrimonio cultural. Ambas producciones documentan historias de alto valor para el país: “Los caminos de mi vida”, un documental de seis (6) capítulos de 24 minutos, que rescata el legado musical de Omar Geles, fundamental para la identidad y el patrimonio cultural nacional, en particular del vallenato; y “Los del barrio”, un documental que narra la historia del barrio Policarpa, reconocido como símbolo de resistencia y organización social en la capital.
Estos contenidos tienen una alta importancia social, al aportar a la educación cultural y ciudadana, y se alinean con los objetivos de Canal TRO, al promover contenidos culturales, diversos y de alto valor público para las audiencias regionales y nacionales.
Por otra parte, el Grupo de Formación de Medios Públicos desarrolló con éxito una agenda estratégica orientada al fortalecimiento del ecosistema audiovisual público en Colombia, destacándose por su cobertura nacional, participación activa en escenarios internacionales y consolidación de alianzas interinstitucionales.
Se llevaron a cabo 7 charlas PAC, con la participación de expertos nacionales e internacionales, abordando temáticas como inteligencia artificial, narrativa musical, producción infantil y escritura audiovisual. En total, estas sesiones contaron con más de 400 asistentes, provenientes de canales públicos, regionales y colectivos audiovisuales.
En el marco del evento Andicom 2025, el GIT de Medios Públicos organizó una mesa de gerentes de televisión pública y gestionó la participación artística del grupo juvenil Black Boys de Quibdó, visibilizando el impacto de las estrategias del Ministerio en poblaciones jóvenes y diversas.
Finalmente, destacamos uno de los proyectos para el fortalecimiento de la infraestructura de los canales públicos: El MINTIC/FUTIC ha financiado el proyecto para la nueva sede del Canal Teleislas desde la vigencia 2023 y 2024 a través del fortalecimiento a los operadores de la televisión pública  y ha realizado seguimiento de los recursos a través del GIT de Fortalecimiento al Sistema de Medios Públicos Con una inversión de alrededor de los $26.123 millones entre el 2023 y 2025 para la construcción física de la sede, los equipos tecnológicos, la instalación de los mismos y la donación del terreno de 2.162,08 M2 para el canal por parte de RTVC, se adelantó el proyecto para que el canal Teleislas tenga su sede propia con los más altos estándares de calidad en términos de arquitectura y convirtiéndose en un espacio óptimo, icónico de la isla que cubra las necesidades del personal humano y de la operación diaria de Teleislas.
Tras dos años de ejecución de la obra, se celebró comité de obra in situ a fecha del 28 de noviembre de 2025 y se levantó el acta de terminación del contrato.  La Interventoría hace seguimiento a la programación de obra para la terminación de actividades de adecuación, detalles finales y limpieza de áreas. 
Finalmente, se realizó en acto oficial con el Presidente de la República, la gerencia y demás intervinientes en la obra haciendo entrega oficial de la nueva sede del canal TELEISLAS el 11 de diciembre de 2025.</t>
  </si>
  <si>
    <t>Como cierre del Plan Estratégico 2025, se consolidó el fortalecimiento integral del sistema de medios públicos mediante la financiación de los planes de inversión de los ocho canales regionales (Teleislas, Telecaribe, Telecafé, Teleantioquia, Telepacífico, Canal TRO, Canal Capital y Teveandina) y la asignación de recursos al operador nacional RTVC para la cofinanciación de Canal Institucional. De manera complementaria, se apoyaron proyectos orientados a la realización de nuevos contenidos multiplataforma, al fortalecimiento de la infraestructura de los canales públicos y a la formación y actualización del talento humano de creadores, productores y realizadores audiovisuales. Finalmente, se cumplió el objetivo de robustecer la programación y la producción audiovisual a través de la convocatoria Historias del Cambio, que financió cortos de ficción y promovió la creación, la innovación y la participación activa de los profesionales del sector audiovisual colombiano.</t>
  </si>
  <si>
    <t>En el primer trimestre se aprobaron y expidieron un total de 32 resoluciones, por un valor global de $450.014.843.596. La distribución por beneficiario fue la siguiente: RTVC con 5 resoluciones; Telecaribe con 9 resoluciones; Teveandina con 4 resoluciones; Telecafé con 4 resoluciones; TRO con 4 resoluciones; Teleantioquia con 1 resolución; Telepacífico con 2 resoluciones por; Teleislas con 2 resoluciones; y Canal Capital con 1 resolución.
En el marco del primer trimestre, los operadores de televisión pública dieron inicio a la ejecución de los recursos conforme a los proyectos presentados. En su mayoría, los recursos han sido objeto de desembolso; no obstante, en el caso de RTVC, únicamente se ha efectuado un desembolso parcial correspondiente a la resolución asociada al proyecto de operación y funcionamiento.
Por otra parte, en la convocatoria Jóvenes que Transforman durante el mes de enero se dio inicio al proyecto, avanzando en la estructuración de su base conceptual y la definición del cronograma de trabajo. En febrero se consolidó el diseño del proceso de formación. Para el mes de marzo se desarrolló la estrategia de comunicaciones y se elaboraron los términos y condiciones de la convocatoria. La apertura oficial de la convocatoria se realizará el 17 de abril.
En la convocatoria Historias del Cambio durante el mes de enero se dio inicio al proyecto, avanzando en la estructuración de su base conceptual y la definición del cronograma de trabajo. En febrero se consolidó el diseño del proceso de formación y se realizaron los ajustes correspondientes a la plataforma. En marzo se desarrolló la estrategia de comunicaciones y se elaboraron los términos y condiciones de la convocatoria. La apertura oficial de la convocatoria se realizará el 17 de abril.
El proyecto Medios en Red inició su ejecución con la planeación presupuestal definida y la disposición de recursos humanos, técnicos y logísticos, conformando un equipo de 38 profesionales y 3 operadores logísticos. Se avanzó en la gestión administrativa y en la estructuración técnica del proyecto, incluyendo el diseño e implementación de la Estrategia Digital de Comunicación, el cronograma de trabajo y documentos claves de convocatoria. Asimismo, se realizaron dos encuentros territoriales: el primero en Bogotá, los días 13 y 14 de marzo, en el que se entregaron 40 materiales pedagógicos digitales y 3 audiovisuales; y el segundo en Medellín, los días 24 y 25 de marzo, donde se entregaron 102 materiales pedagógicos a los participantes (1 audiovisual, 50 digitales y 51 emergentes). 
El proyecto Conecta el País avanzó en su fase de estructuración y puesta en marcha, con la organización de la ejecución presupuestal y la consolidación del equipo de trabajo. Se definieron roles y responsabilidades, y se estructuraron y aprobaron los términos de referencia de la convocatoria dirigida a creadores de contenido, conforme a criterios técnicos, jurídicos y administrativos. En el componente técnico y de ejecución, se avanzó en la preproducción, producción y posproducción de contenidos audiovisuales, incluyendo rodajes en territorio (Yopal, Casanare) y la generación de piezas digitales para redes sociales. Asimismo, se desarrollaron acciones en territorio mediante talleres y activaciones, y se dio apertura a la convocatoria de creadores.
Con respecto al proyecto de formación, se acompañó al Canal Telecafé en la aprobación de su proyecto integral de formación, enmarcado en la Resolución 024 de 2026, y lideró la firma y legalización de convenios interadministrativos con Proimágenes y el FICCI, consolidando la plataforma institucional para la participación en los principales eventos audiovisuales del año.
En formación académica, se realizaron dos Charlas PAC virtuales con invitados nacionales e internacionales: una sobre producción audiovisual sostenible y televisión pública, y otra sobre el fenómeno de las series verticales, sus modelos de negocio y oportunidades de mercado.
En eventos estratégicos, se definió la agenda académica del GIT en el FICCI 2026 con participación de todos los medios públicos regionales, se coordinó la presencia de la Ministra y la Viceministra en Andinalink 2026, y se actualizó la plataforma www.promocionaudiovisual.co con los contenidos de formación del año.</t>
  </si>
  <si>
    <t>Abril: Se presentaron nuevas propuestas para fortalecer la televisión pública y la producción audiovisual, mientras los operadores avanzaron en la ejecución y legalización de recursos. Se desarrollaron actividades de formación en el FICCI y encuentros territoriales de Medios en Red, además de avances en Conecta el País. También se lanzaron las convocatorias Historias del Cambio 2026 y Jóvenes que Transforman 2026, que registraron una alta participación y pasaron a fase de evaluación documental.
Mayo: Se aprobó la financiación del proyecto La TV pública regional en el Mundial 2026 y continuó la ejecución de los proyectos de los operadores. Se fortalecieron las actividades de formación y la planeación académica del sector audiovisual. Medios en Red culminó los encuentros territoriales, amplió la cobertura de la Escuela Digital y avanzó en sus convocatorias. Conecta el País continuó la producción audiovisual y las estrategias de divulgación, mientras las convocatorias audiovisuales avanzaron hacia las etapas de evaluación y formación.
Junio: Se aprobaron nuevos proyectos para fortalecer la programación, la producción audiovisual y la modernización tecnológica de los canales públicos regionales. Se desarrollaron actividades de formación y promoción audiovisual, avanzaron las convocatorias Historias del Cambio y Jóvenes que Transforman, y Conecta el País continuó con la producción de contenidos y las actividades territoriales. Medios en Red seleccionó los primeros medios beneficiarios de Narra Tu Territorio, realizó el III Encuentro Internacional de Medios Alternativos y continuó fortaleciendo su estrategia digital y la Escuela Digital.</t>
  </si>
  <si>
    <t>https://mintic-my.sharepoint.com/:f:/r/personal/dmarino_mintic_gov_co/Documents/RESOLUCIONES%202023/ARCHIVO%20INTEGRATIC%202023?csf=1&amp;web=1&amp;e=18NcWj</t>
  </si>
  <si>
    <t>GIT Medios Publicos</t>
  </si>
  <si>
    <t>E1-L2-6000</t>
  </si>
  <si>
    <t>Control integral de las decisiones en segunda instancia en los servicios de comunicaciones (Móvil/ no móvil), postal, radiodifusión sonora y televisión</t>
  </si>
  <si>
    <t>Resolver los recursos de apelación presentados por los vigilados dentro de los términos de ley.</t>
  </si>
  <si>
    <t xml:space="preserve">Transformación del modelo de vigilancia, inspección y control del sector TIC. nacional </t>
  </si>
  <si>
    <t>Resoluciones que resuelven los recursos de apelación en terminos de ley</t>
  </si>
  <si>
    <t xml:space="preserve">Porcentaje de resoluciones expedidas que resuelven los recursos de apelación en los términos de ley respectos a los interpuestos por los vigilados. </t>
  </si>
  <si>
    <t>Este indicador busca resolver los recursos de apelación presentados por los vigilados en términos de ley.</t>
  </si>
  <si>
    <t>Cantidades de resoluciones expedidas dentro de los términos de Ley /Cantidades de recursos recibidos) *100</t>
  </si>
  <si>
    <t>Durante el cuarto tirmestre se resolvieron todos los recursos de apelación en términos de ley presentados por los vigilados, de la siguiente manera: de 52 recursos recibidos se resolvieron 52 recursos para un avance del 100% del indicador.</t>
  </si>
  <si>
    <t xml:space="preserve"> Para el año 2025 se resolvieron todos los recursos de apelación en términos de ley presentados por los vigilados, de la siguiente manera: de 140 recursos recibidos se resolvieron 140 recursos para un avance del 100% del indicador.</t>
  </si>
  <si>
    <t>N/a</t>
  </si>
  <si>
    <t>Durante el primer tirmestre se resolvieron todos los recursos de apelación en términos de ley presentados por los vigilados, de la siguiente manera: de 77 recursos recibidos se resolvieron 77 recursos para un avance del 100% del indicador.</t>
  </si>
  <si>
    <t>Durante el segundo tirmestre se resolvieron todos los recursos de apelación en términos de ley presentados por los vigilados, de la siguiente manera: de 38 recursos recibidos se resolvieron 38 recursos para un avance del 100% del indicador.</t>
  </si>
  <si>
    <t>https://mintic.sharepoint.com/:f:/r/sites/grupoespecializadoderecursosyactuacionesadministrativas/Entregables%20Clarity%202026/2026?csf=1&amp;web=1&amp;e=KzwTNY</t>
  </si>
  <si>
    <t>GIT Apelaciones</t>
  </si>
  <si>
    <t>E1-L1-8000</t>
  </si>
  <si>
    <t xml:space="preserve"> transformación productiva, Internacionalización, acción climática</t>
  </si>
  <si>
    <t>Cat: De una economía extractivista a una sostenible y productiva: Política de Reindustrialización, hacia una economía del conocimiento, incluyente y sostenible	
Comp: Impulso a la industria de las tecnologías de la información (TI)</t>
  </si>
  <si>
    <t>Fortalecimiento de la Industria TI para la transformación productiva</t>
  </si>
  <si>
    <t>Fortalecer la Industria Digital Nacional durante el cuatrienio, para que responda a las demandas de adopción de tecnologías digitales por parte de los sectores productivos consolidando a Colombia como un país desarrollador de productos y servicios digitales.</t>
  </si>
  <si>
    <t xml:space="preserve">18. Seguimiento y evaluación del desempeño institucional </t>
  </si>
  <si>
    <t>8.2  Lograr niveles más elevados de productividad económica mediante la diversificación, la modernización tecnológica y la innovación, entre otras cosas centrándose en los sectores con gran valor añadido y un uso intensivo de la mano de obra</t>
  </si>
  <si>
    <t>Investigación, Desarrollo e Innovación en TIC</t>
  </si>
  <si>
    <t>Fortalecimiento a la transformación digital de las empresas a nivel nacional (hasta 31/12/2023)
Fortalecimiento de la Industria TI Nacional / Fortalecimiento de la Economía Digital a nivel Nacional</t>
  </si>
  <si>
    <t>Programa para la generación de habilidades digitales que promuevan la transformación</t>
  </si>
  <si>
    <t>Empresas y/o empresarios que adoptan tecnologías para la transformación digital.</t>
  </si>
  <si>
    <t>Este indicador mide la suma de empresas y/o empresarios que adoptan herramientas  tecnológicas para la transformación digital.</t>
  </si>
  <si>
    <t>Sumatoria de empresas y/o empresarios que adoptan tecnologías para la transformación digital.</t>
  </si>
  <si>
    <t>TU NEGOCIO EN LÍNEA En el mes de diciembre se suscribió el contrato para ejecutar el proyecto TNL2025-2026 con el cual se beneficiarán al menos 9.503 empresarios para dar cumplimiento al indicador, El contrato se suscribio el 22 de diciembre con No.1996-2025, producto de la licitación FTIC-LP-003_2025 con la Unión Temporal Estrategia 3P. La meta se cumplirá en la vigencia 2026.
CONECTA CARIBE: Se avanzó en el proceso de capacitación de más de 4500 personas, una vez se culmine este proceso se llevará a cabo la implementación de las 5650 vitrinas, razón por la cual se realizó prórroga en el tiempo (hasta el 15 de junio de 2026).</t>
  </si>
  <si>
    <t>A lo largo de la vigencia, mas de 5 mil de empresas y emprendedores adoptaron soluciones tecnológicas para la transformación digital de sus negocios, mediante acompañamiento, formación y asistencia técnica en comercio electrónico, herramientas digitales y apropiación tecnológica. Si bien se evidencian avances relevantes en cobertura y adopción, se identifican rezagos frente a la meta anual debido a ajustes contractuales, tiempos de implementación y ampliaciones de cronogramas.</t>
  </si>
  <si>
    <t xml:space="preserve">Se presentó rezago en el cumplimiento de la meta de los proyectos y por ende del indicador PES- PEI, por las siguientes razones: 
- Tu Negocio en Linea: El contrato del proyecto TNL 2025-2026 se suscribio  el 22 de diciembre con No.1996-2025, producto de la licitación FTIC-LP-003_2025 con la Unión Temporal Estrategia 3P.  por lo cual no se contó con el tiempo necesario para la ejecución de actividades propias del proyecto para realizar la convocatoria y atender a empresarios. Se cumplirá la meta en la vigencia 2026, 
- Conecta Caribe: El proyecto enfrentó diversos problemas operativos y logísticos durante su ejecución. En zonas rurales de difícil acceso los equipos tuvieron que reprogramar actividades presenciales debido a imprevistos de conectividad y transporte, lo cual generó leves retrasos en el cronograma original. Asimismo, la coordinación de las 565 cohortes a capacitar demandó ajustes de personal y recursos. Entre otras dificultades se iniciaron inscripciones el día viernes 5 de septiembre de 2025, es decir, en el segundo semestre del año. El avance que se tuvo fue en capacitaciones, sin embargo, la capacitación no es fue la meta que se tuvo para este documento. Adicionalmente, de acuerdo a encuesta inicial la cual fue la primera actividad de la capacitación, se encontró que el 75% de los inscritos no contaba con internet, lo cual tuvo un contratiempo a la hora de avanzar rápidamente en el proyecto, especialmente en la parte de implementación de la vitrina, esto no fue contemplado en la planeación del proyecto. </t>
  </si>
  <si>
    <t>Se realizó la convocatoria de registro e inscripción a Tu Negocio en Linea, dando como resultado al cierre con mas de 20.000 registros completos de los cuales se seleccionaron más de 12.000 con el fin de cumplir con la meta mínima de 9.503 beneficiarios (incluye posibles deserciones). En cuanto a la fase de asistencia y acompañamiento más de 3.500 empresarios seleccionados configuraron su tienda.</t>
  </si>
  <si>
    <t>Durante el segundo trimestre de 2026 el programa Tu Negocio en Línea alcanzó un avance del 100% en el cumplimiento de su meta, con un total de 9.548 beneficiarios aprobados alcanzando un avance cuatrienial de 33.097 beneficiarios. Los beneficiarios de 2026 ya cuentan con la publicación de la aplicación Vitrina Virtual para su descarga en la App Store de Apple. Actualmente, los certificados se encuentran en proceso de firma por parte del señor Viceministro de TD y en etapa de entrega a todos los beneficiarios aprobados.
Asimismo, se ha venido aplicando la encuesta de satisfacción a más de 2.000 beneficiarios, obteniendo una calificación promedio de 4.5 sobre 5. El 17 de junio de 2026 se realizó el tercer pago por un valor de $9.624.922.508, el cual fue radicado con el No. 262095920 del 2 de junio de 2026. Se encuentra pendiente el diseño y la definición del evento de cierre del proyecto, previsto para junio de 2026.
Finalmente, queda pendiente la revisión de los entregables correspondientes al cuarto pago, así como la elaboración del informe final programado para julio de 2026.</t>
  </si>
  <si>
    <t>https://mintic.sharepoint.com/:f:/r/direccion_economia_digital/Documentos%20compartidos/PLANEACI%C3%93N/PLAN%20ESTRAT%C3%89GICO%20S/2023-2026/2025/Empresas%20y%20empresarios%20que%20adoptan%20tecnolog%C3%ADas%20para%20la%20transformaci%C3%B3n%20digital/I%20TRIMESTRE?csf=1&amp;web=1&amp;e=DFrBo0</t>
  </si>
  <si>
    <t>E1-L2-7000</t>
  </si>
  <si>
    <t>Empresas y/o empresarios que adoptan tecnologías para la transformación digital.(INDICADOR DE REZAGO)</t>
  </si>
  <si>
    <t>Programas de capacitación para el desarrollo de habilidades en la generación de negocios digitales </t>
  </si>
  <si>
    <t>Número de ciudadanos con herramientas para el emprendimiento digital</t>
  </si>
  <si>
    <t>Este indicador mide la cantidad de personas beneficiadas con herramientas generando habilidades y capacidades tecnológicas para potencializar la mentalidad del ecosistema de emprendimiento digital de Colombia.</t>
  </si>
  <si>
    <t>Número de personas capacitadas en emprendimiento digital</t>
  </si>
  <si>
    <t>Una vez finalizados los procesos deformación y acompañamiento durante la vigencia 2025, se obtuvieron los siguientes resultados:
CREA DIGITAL a través de la línea de fortalecimiento de capacidades se benefició a 2.609 personas de la industria digital mediante talleres, workshops, conferencias y espacios formativos especializados orientados al desarrollo de capacidades técnicas, creativas y estratégicas. Los procesos abordaron temáticas como inteligencia artificial aplicada a la creación audiovisual, cine y tecnología, marketing digital, promoción de contenidos y reflexión ética sobre el uso de tecnologías emergentes.
EMPRENDIMIENTO DIGITAL se desarrolló una estrategia integral de formación y acompañamiento que combinó acciones técnicas y espacios especializados para cerrar brechas de conocimiento, promover la apropiación tecnológica y fortalecer el ecosistema de innovación y emprendimiento digital del país. Se implementó una ruta de entrenamientos de alta aplicabilidad para el sector productivo, con énfasis en el uso práctico de tecnologías como Inteligencia Artificial y Realidad Virtual, así como en nichos técnicos de alto valor, deep tech y toma de decisiones basadas en datos. De manera complementaria, se abordaron capacidades clave para la sostenibilidad de los emprendimientos, incluyendo finanzas, ciberseguridad, ética tecnológica, comunicación efectiva y upskilling. La estrategia tuvo cobertura nacional, operó bajo un modelo híbrido y se apoyó en un kit de herramientas formativas, desarrollando más de 100 talleres y beneficiando a 17.035 ciudadanos y emprendedores.</t>
  </si>
  <si>
    <t>Se superaron las metas previstas para la vigencia en cuanto a ciudadanos con herramientas para el emprendimiento digital alcanzando mas de 19 mil beneficiados, gracias a la ejecución de rutas formativas, talleres especializados y procesos de fortalecimiento de capacidades en tecnologías emergentes, innovación, gestión empresarial y sostenibilidad. El modelo híbrido y la cobertura nacional permitieron un impacto positivo y un sobrecumplimiento del indicador.</t>
  </si>
  <si>
    <t xml:space="preserve">Se presentó sobrecumplimiento en el cumplimiento de la meta de personas de la industria digital beneficiadas mediante el proyecto Emprendimiento Digital y por ende del indicador PES- PEI, por las siguientes razones: 
Durante la vigencia y en el marco del componente de fortalecimiento de actores regionales del programa de emprendimiento digital, se implementó una agenda de intervención territorial orientada a la aplicación práctica de habilidades digitales mediante talleres especializados en modalidades presencial, híbrida y virtual. Las acciones de formación se estructuraron en tres ejes temáticos que ofrecieron una cobertura integral del ciclo de los emprendimientos digitales: apropiación de inteligencia artificial para la productividad, con énfasis en la creación, diseño y comercialización de soluciones con IA; fortalecimiento en marketing digital y tracción comercial; y modelado de negocio e innovación con propósito, enfocado en la ideación, prototipado y definición de modelos de negocio sostenibles. </t>
  </si>
  <si>
    <t>En el primer trimestre se firmaron los convenios interadministrativos 1088, 1089 y 777 de 2026 para el desarrollo de los proyectos Crea Digital, Colombia 5.0 y Emprendimiento Digital.
Crea Digital: formalizó el Plan de Fortalecimiento, el cual iniciará ejecución durante abril y con el que se espera beneficiar durante el 2026 a 1.000 personas con conocimientos transmitidos a través de webinars.
Emprendimiento Digital: se realizaron 9 talleres presenciales en 7 ciudades: Tolú, Lorica, Manizales, Medellín, Bello, Barranquilla y Riohacha. Asimimo, 3 talleres virtuales. En total se han beneficiado a 606 ciudadanos y/o emprendedores digitales o de base tecnológica.
Colombia 5.0: se realizaron los eventos en Manizales y Medellín. Se encuentran en depuración las bases de datos para contar con cifras de participación.</t>
  </si>
  <si>
    <t xml:space="preserve">Durante el segundo trimestre de 2026 se alcanzó un total de 9.039 beneficiarios con herramientas en emprendimiento digital. Así las cosas, el programa Emprendimiento Digital alcanzó un total de 5.130 beneficiarios únicos. Durante abril se realizaron 12 talleres, en 6 municipios y con algunos espacios de alcance nacional, logrando convocar 2.174 asistentes. En mayo se realizaron 17 talleres y 2.241 participantes validados. La modalidad virtual fue la de mayor alcance, con 7 talleres nacionales y 1.830 asistentes, lo que representa cerca del 76 % de la participación del mes. Por su parte, la modalidad presencial contó con 10 talleres y reunió 411 participantes validados, permitiendo fortalecer la presencia territorial en departamentos como Bogotá D.C., Guainía, Caldas, Chocó, La Guajira, Antioquia, Valle del Cauca y Magdalena. Bogotá D.C. fue el territorio presencial con mayor participación, con 246 asistentes en un solo taller. Durante junio, el programa desarrolló un total de 5 talleres especializados, orientados a fortalecer las capacidades de emprendedores y empresarios en el uso estratégico de herramientas digitales e inteligencia artificial. De estos espacios, 3 se realizaron en modalidad virtual y 2 de manera presencial, logrando una participación total de 1.460 beneficiarios. Los talleres abordaron temáticas asociadas al emprendimiento digital, innovación, inteligencia artificial, marketing digital, prototipado y lanzamiento de productos digitales, creación de contenido y marca para redes sociales con inteligencia artificial, nuevas formas de pensar el negocio con IA, generación de contenido orientado a ventas digitales y desarrollo de ideas innovadoras, entre otros.
Por otra parte, el programa Colombia 5.0 desarrolló ocho encuentros regionales en Caldas, Antioquia, Santander, Valle del Cauca, Bogotá, Chocó, La Guajira y Magdalena, con actividades dirigidas a la ciudadanía para promover la apropiación del conocimiento y el fortalecimiento de habilidades digitales, con énfasis en tecnologías emergentes. A través de conferencias, talleres y experiencias interactivas, 3.909 personas entre estudiantes, profesionales, emprendedores y ciudadanía en general accedieron a contenidos sobre inteligencia artificial, transformación digital y otras tecnologías, impulsando la transferencia de conocimiento y el desarrollo de competencias digitales.
Finalmente, en el programa Crea Digital entre abril y junio se realizaron cinco (5) webinars orientados al fortalecimiento de capacidades del ecosistema creativo digital. Los espacios abordaron temas estratégicos para el sector, incluyendo Propiedad intelectual como activo estratégico en la industria creativa, Gestión de proyectos en las industrias creativas, Inteligencia Artificial en la industria creativa: ¿cómo convertirla en ventaja competitiva?, Cómo llevar un proyecto de animación al mercado internacional y Pitch Comercial vs. Pitch de Convocatoria: ¿qué decir, qué priorizar y cómo estructurarlo? Estos espacios permitieron ampliar el acceso a formación especializada para participantes de distintas regiones del país y las cifras de beneficiarios se encuentran en proceso de consolidación. </t>
  </si>
  <si>
    <t>https://mintic.sharepoint.com/:f:/r/direccion_economia_digital/Documentos%20compartidos/PLANEACI%C3%93N/PLAN%20ESTRAT%C3%89GICO%20S/2023-2026/2026/Ciudadanos%20con%20herramientas%20para%20el%20emprendimiento%20digital/I%20TRIMESTRE?csf=1&amp;web=1&amp;e=hebTNe</t>
  </si>
  <si>
    <t>Programas de acompañamiento, asistencia técnica y financiación para la Industria Digital</t>
  </si>
  <si>
    <t>Número de empresas de la Industria Digital fortalecidas para impulsar la transformación productiva del país.</t>
  </si>
  <si>
    <t xml:space="preserve">Este indicador mide la suma de empresas beneficiadas con programas de acompañamiento, asistencia técnica o financiación para la Industria Digital, con el fin de impulsar la transformación productiva del país. </t>
  </si>
  <si>
    <t xml:space="preserve">Sumatoria de empresas beneficiadas con programas de acompañamiento, asistencia técnica o financiación para la Industria Digital, con el fin de impulsar la transformación productiva del país. </t>
  </si>
  <si>
    <t>Una vez finalizados los procesos de asistencia técnica y acompañamiento durante la vigencia 2025, se obtuvieron los siguientes resultados:
Colombia 4.0: en el marco de los 11 encuentros realizados en los departamentos de Cauca, Meta, Boyacá, Huila, Cesar, Norte de Santander, Putumayo, Atlántico, Valle del Cauca, Antioquia y Bogotá, se beneficiaron 114 empresas mediante espacios de muestra empresarial, relacionamiento y gestión comercial. Como resultado, el 76% de las empresas generó nuevas alianzas comerciales, el 75% estableció contactos comerciales y el 84% fortaleció su visibilidad y posicionamiento.
Internacionalización: se beneficiaron 455 empresas a través de formación, acompañamiento y participación en espacios internacionales de negocios, inversión y relacionamiento estratégico, orientados a fortalecer capacidades exportadoras, generar ventas internacionales recurrentes y acceder a inversión extranjera directa.
Emprendimiento Digital: se fortalecieron 252 empresas, mediante el desarrollo de capacidades empresariales, programas regionales de incubación y el acompañamiento en la estructuración e iteración de modelos de negocio.
Crea Digital: se beneficiaron 18 empresas mediante un esquema integral de acompañamiento para el desarrollo de contenidos creativos digitales en las categorías de series digitales animadas, videojuegos, narrativas transmedia y grupos étnicos.</t>
  </si>
  <si>
    <t>Durante la vigencia se fortalecieron 839 empresas del sector digital y creativo mediante procesos de asistencia técnica, acompañamiento especializado, participación en eventos nacionales e internacionales y desarrollo de capacidades productivas y comerciales. El indicador presenta un sobrecumplimiento, reflejando avances en innovación, internacionalización y competitividad de las empresas beneficiadas, contribuyendo a la transformación productiva del país. Alcanzando 3720 empresas de la Industria Digital fortalecidas para impulsar la transformación productiva del país, lo cual supera la meta planteada para el cuatrenio de 3.405.</t>
  </si>
  <si>
    <t>Se presentó sobrecumplimiento en el cumplimiento de la meta de empresas de la industria digital beneficiadas y por ende del indicador PES- PEI, por las siguientes razones: 
- Colombia 4.0: La participación de un mayor número de empresas de la industria digital en las muestras comerciales de Colombia 4.0 se vio impulsada por el trabajo de articulación con actores regionales de los ecosistemas de innovación digital. Este relacionamiento fortaleció la convocatoria, amplió el alcance de las muestras comerciales y mejoró el acompañamiento a las empresas, lo que se tradujo en una mayor demanda calificada. En el desarrollo de los 11 encuentros se beneficiaron 114 empresas de la industria digital, sin requerir ampliación presupuestal y sin afectar la operación ni la calidad del componente.
- Internacionalización: El mayor número de empresas de la industria digital beneficiadas en el proyecto respondió al alcance logrado en las actividades de formación, impulsado por el interés de las empresas de la industria digital en fortalecer sus capacidades para acceder y posicionarse en mercados internacionales. La metodología de realización de estos espacios permitió ampliar la participación sin generar impactos adicionales en los costos, optimizando el efecto de la intervención. Asimismo, en las actividades comerciales y de inversión de carácter internacional, la gestión con los organizadores y aliados estratégicos generó eficiencias que hicieron posible beneficiar a un mayor número de empresas, sin afectar el presupuesto general ni la calidad del proyecto.
- Emprendimiento Digital: A través del programa de emprendimiento digital se impulsó el desarrollo de ecosistemas de innovación y emprendimiento mediante el fortalecimiento de capacidades de actores regionales y empresas de la industria digital, con énfasis en la economía popular y la reindustrialización. Se implementaron dos componentes: fortalecimiento de actores regionales, que apoyó a 18 actores en 16 departamentos para desarrollar programas de incubación de emprendimientos digitales, y fortalecimiento de empresas de la industria digital, que contempló el acompañamiento en la conceptualización e iteración de sus modelos de negocio mediante mentorías, consultorías y herramientas digitales. Actualmente, se están consolidando las cifras de empresas y emprendimientos impactados a través de este componente.</t>
  </si>
  <si>
    <t>Fortalecimiento del Modelo Convergente de la Televisión Pública Regional y Nacional.</t>
  </si>
  <si>
    <t>Implementar  contenidos multiplataforma que fortalezcan la TV pública a través del conocimiento del entorno y análisis de las audiencias</t>
  </si>
  <si>
    <t>Fortalecimiento del modelo convergente de la televisión pública regional y nacional.</t>
  </si>
  <si>
    <t>Servicio de medición de audiencias e impacto de los contenidos</t>
  </si>
  <si>
    <t xml:space="preserve"> Estudios e informes de medición de audiencias e impacto de contenidos</t>
  </si>
  <si>
    <t>El implementar contenidos multipantalla en la televisión pública, fortalece la articulación de las necesidades, expectativas y preferencias de las audiencias con los contenidos que los canales públicos ofrecen; para conocer dichas, expectativas y preferencias, se hace necesario un continuo (permanente y en tiempo real) y puntual (sobre contenidos específicos de los canales) monitoreo del consumo de los televidentes, del servicio de televisión e internet.</t>
  </si>
  <si>
    <t>Estudios de audiencia realizados</t>
  </si>
  <si>
    <t>Los operadores públicos de televisión cuentan con acceso especializado al producto CNCRatings, que les permite consultar, visualizar y analizar información de medición de audiencias de televisión a gran escala, insumo clave para la toma de decisiones estratégicas. Desde el GIT de Medios Públicos se elaboraron 70 informes de audiencia de primera pantalla para los canales, los cuales incorporan indicadores de participación, afinidad y distribución regional, ofreciendo una visión integral del comportamiento del público televidente. De forma complementaria, se desarrolló un informe de audiencias en entornos digitales, basado en registros de consumo de cerca de 38 millones de dispositivos móviles conectados a la red Claro, ampliando y actualizando el análisis tradicional de la televisión. Estos insumos se consolidan como herramientas técnicas fundamentales para la optimización de las parrillas de programación, el fortalecimiento de las estrategias de monetización y la planificación del crecimiento de los operadores públicos, en respuesta a las dinámicas y preferencias de las audiencias a nivel nacional.</t>
  </si>
  <si>
    <t>Al cierre del Plan Estratégico 2025, el indicador asociado al acceso y uso de información de audiencias por parte de los operadores públicos de televisión se cumplió de manera satisfactoria, consolidando la toma de decisiones basada en evidencia. A través del acceso al producto CNCRatings y la elaboración de más de 140 informes de audiencias de primera pantalla, complementados con cuatro informes de consumo en entornos digitales sustentados en datos de aproximadamente 38 millones de dispositivos móviles, los canales dispusieron de un análisis integral y actualizado del comportamiento de sus públicos. Estos insumos fortalecieron la capacidad técnica de los operadores para optimizar sus parrillas de programación, potenciar la monetización de contenidos y proyectar estrategias de crecimiento, garantizando una respuesta más precisa y pertinente a las dinámicas y preferencias de las audiencias a nivel nacional y regional.</t>
  </si>
  <si>
    <t>En enero de 2026 se realizó la contratación del estudio de audiencias de CNC Ratings con el Centro Nacional de Consultoría. A partir de aquí, los operadores públicos de televisión acceden a información exclusiva, suscripción, consulta, visualización, analítica del producto que contiene datos de medición de audiencia a gran escala de TV aportando así a sus decisiones estratégicas. Entre febrero y marzo, desde el GIT de Medios Públicos se realizaron 55 informes de audiencias de primera pantalla dirigidos a los operadores públicos de televisión, los cuales incorporan información precisa sobre rating y alcance diario, así como la relación de los 30 programas con mayor nivel de visualización en cada jornada de transmisión de los canales públicos. Estos reportes incluyen igualmente indicadores de share, afinidad y distribución de audiencia por región, lo que permite disponer de un panorama integral del comportamiento del público televidente.
 El uso de estos insumos resulta fundamental para los operadores públicos de televisión, en tanto se constituyen en herramientas técnicas para el ajuste de parrillas de programación, el fortalecimiento de estrategias de monetización de contenidos y la proyección de planes de crecimiento, garantizando una respuesta más precisa frente a las dinámicas y preferencias de las audiencias en el ámbito nacional.</t>
  </si>
  <si>
    <t>Abril: Los operadores públicos continuaron utilizando herramientas de consulta y analítica de audiencias para fortalecer la toma de decisiones. El GIT de Medios Públicos elaboró 30 informes de primera pantalla con información de rating, alcance, share, afinidad y segmentación regional, insumos que apoyan la optimización de la programación y las estrategias de crecimiento.
Mayo: Los operadores mantuvieron el acceso a información especializada de audiencias y recibieron 30 informes de primera pantalla con indicadores de rating, alcance, share, afinidad y distribución regional. Estos análisis continuaron respaldando la programación, la monetización de contenidos y la toma de decisiones estratégicas.
Junio: Los operadores públicos siguieron fortaleciendo el análisis de audiencias mediante herramientas de consulta y analítica de datos. El GIT de Medios Públicos entregó 30 informes de primera pantalla con información de rating, alcance, share y segmentación regional, consolidando un insumo estratégico para optimizar la programación, fortalecer la monetización y apoyar la gestión basada en evidencia.</t>
  </si>
  <si>
    <t>https://mintic.sharepoint.com/:f:/r/ViceministerioTI/GITFSMP/Documentos%20compartidos/Soportes%20Plan%20Estrat%C3%A9gico%202023/Estudios%20e%20informes%20de%20medici%C3%B3n%20de%20audiencias%20e%20impacto%20de%20contenidos?csf=1&amp;web=1&amp;e=Se1n6k</t>
  </si>
  <si>
    <t>E1-L2-11000</t>
  </si>
  <si>
    <t>Servicio de educación informal en temas relacionados con el modelo de convergencia de la televisión pública</t>
  </si>
  <si>
    <t>Capacitaciones en temas relacionados con el modelo de convergencia de la televisión pública</t>
  </si>
  <si>
    <t xml:space="preserve">Formar el talento de los canales públicos para desarrollar contenidos en otras plataformas. Formar y actualizar a los productores y realizadores de contenidos multiplataforma digitales. </t>
  </si>
  <si>
    <t>Capacitaciones realizadas</t>
  </si>
  <si>
    <t>SIN PROGRAMACION 2026 Meta por definir</t>
  </si>
  <si>
    <t>pendiente de programacion en espera de recursos</t>
  </si>
  <si>
    <t>Servicio de producción y/o coproducción de contenidos convergentes</t>
  </si>
  <si>
    <t>Personas beneficiadas con Estímulos entregados a través de convocatorias</t>
  </si>
  <si>
    <t>Estimulos entregados por las convocatorias Abre Cámara y Territorios al Aire para la producción y coproducción de contenidos multiplataforma para televisión y radio.</t>
  </si>
  <si>
    <t>Estímulos entregados</t>
  </si>
  <si>
    <t>Durante el último trimestre, la Convocatoria Abre Cámara 2025 consolidó uno de sus principales hitos de ejecución. Se asignaron 63 estímulos a productoras y colectivos audiovisuales de diferentes regiones del país, con una inversión total de $13.977.650.000, fortaleciendo la televisión pública a través de contenidos de ficción y documental con enfoques diferenciales, territoriales, de paz, inclusión y diversidad. En este periodo se avanzó de manera significativa en la etapa financiera y administrativa: se radicaron la totalidad de las solicitudes de primer y segundo desembolso, se realizaron pagos efectivos de la mayoría de los primeros desembolsos y se dejó completamente estructurado el trámite de los segundos desembolsos, quedando pendientes únicamente de la disponibilidad de recursos del PAC Nación. Adicionalmente, los proyectos iniciaron su fase de ejecución y rodaje, y se realizaron jornadas de acompañamiento técnico y administrativo con los ganadores para garantizar el cumplimiento de los requisitos, cronogramas y obligaciones establecidas en la Resolución 313 de 2025. La convocatoria reafirmó su apuesta por la participación de mujeres, comunidades étnicas, operadores comunitarios y productoras regionales, consolidándose como una de las principales estrategias de impulso a la industria audiovisual del país.
Por su parte, la Convocatoria Territorios al Aire 2025 cerró el trimestre con importantes resultados en cobertura y ejecución. Se beneficiaron 149 emisoras comunitarias, con una inversión total de $1.490.000.000, fortaleciendo la producción de contenidos radiales locales y el ejercicio de la comunicación comunitaria en los territorios. Durante este periodo se radicaron la totalidad de las solicitudes de primer desembolso, logrando el pago efectivo de la gran mayoría de ellas, y se avanzó de manera sustancial en la radicación de las solicitudes de segundo desembolso, que quedaron a la espera de disponibilidad presupuestal. Un logro relevante del trimestre fue la articulación con el Ministerio de las Culturas, las Artes y los Saberes para el desarrollo de un componente de formación dirigido a las emisoras, orientado a fortalecer capacidades técnicas, de producción, gestión y sostenibilidad, de acuerdo con las necesidades del sector. Con ello, la convocatoria no solo entregó recursos económicos, sino que consolidó un proceso integral de acompañamiento y fortalecimiento institucional para la radio comunitaria en Colombia.</t>
  </si>
  <si>
    <t>Como cierre del Plan Estratégico 2025, las convocatorias Abre Cámara y Territorios al Aire ratificaron su compromiso con los beneficiarios al traducir los recursos públicos en oportunidades reales de creación, fortalecimiento y sostenibilidad para productoras, colectivos audiovisuales y emisoras comunitarias de todo el país. La asignación de estímulos, el avance efectivo en los desembolsos, el inicio de la ejecución de los proyectos y el acompañamiento técnico, administrativo y formativo permitieron que los beneficiarios desarrollaran contenidos con identidad territorial, enfoques diferenciales y sentido social, fortaleciendo sus capacidades y su participación en el sistema de medios públicos. De esta manera, el Plan cerró la vigencia consolidando una política de fomento que reconoce a los beneficiarios como actores clave en la construcción de una televisión y una radio pública diversa, incluyente y cercana a las audiencias.</t>
  </si>
  <si>
    <t>El reporte esta programado para el 4T</t>
  </si>
  <si>
    <t>Contenidos convergentes producidos y coproducidos</t>
  </si>
  <si>
    <t>Un contenido multiplataforma es un material audiovisual que puede ser emitido y visto en la pantalla del televisor, en una página web, en el celular, en las diferentes redes sociales, en el entretenimiento a bordo de los aviones o en una tableta. No tiene una duración específica, simplemente tener la característica de tener imagen en video.</t>
  </si>
  <si>
    <t>Contenido Multiplataforma</t>
  </si>
  <si>
    <t>Al cierre de la vigencia 2025, las convocatorias Abre Cámara y Territorios al Aire consolidaron avances estratégicos que fortalecieron de manera integral el sistema de medios públicos. A través de la asignación de estímulos y recursos, se impulsó la producción de contenidos audiovisuales y radiales con enfoque territorial, diferencial, de inclusión y diversidad, se dinamizó la industria regional y comunitaria, y se avanzó de forma significativa en la gestión financiera, administrativa y en el acompañamiento técnico a los beneficiarios. Estos procesos permitieron la puesta en marcha de los proyectos, el fortalecimiento de capacidades y la articulación interinstitucional, mientras que, en paralelo, los canales regionales y el operador nacional desarrollaron contenidos multiplataforma propios que robustecieron sus parrillas de programación, ampliando la oferta y el alcance para las audiencias. En conjunto, estos resultados reflejan el cumplimiento de los objetivos del Plan Estratégico 2025 y su impacto en el fortalecimiento de la televisión y la radio pública del país.</t>
  </si>
  <si>
    <t>Pese a que el reporte esta programdo para el 4T se ha venido avanzando con lo siguiente: Convocatoria Abre Cámara. Durante el primer trimestre de 2026, la Convocatoria registró avances relevantes en sus etapas de planeación, estructuración y apertura. En enero se aseguró la disponibilidad presupuestal para su ejecución por valor de $15.300.000.000, y en febrero se consolidó el soporte técnico de la convocatoria mediante el análisis del sector y la definición de las condiciones de participación, categorías y distribución de recursos. En desarrollo de la fase de participación del sector, el borrador de condiciones fue publicado el 4 de febrero de 2026 en el micrositio dispuesto por el Ministerio, con plazo para comentarios hasta el 13 de febrero de 2026. Dentro de dicho término, la entidad recibió treinta (30) observaciones al documento borrador, las cuales fueron analizadas y atendidas en el documento de respuestas publicado el 23 de febrero de 2026, misma fecha en la que se expidió la Resolución 00112 de 2026 dando apertura oficial a la convocatoria y se publicaron las condiciones definitivas de participación. Posteriormente, el 6 de marzo de 2026 se habilitó la apertura de la plataforma para la recepción de propuestas, con lo cual la convocatoria culminó el trimestre con sus etapas preparatoria y de apertura formal debidamente surtidas. 
Convocatoria Territorios al Aire. En el caso de la Convocatoria Territorios al Aire, durante el primer trimestre de 2026 se avanzó en la consolidación presupuestal, técnica y conceptual del proceso. La convocatoria fue estructurada como una estrategia conjunta entre el MinTIC y el Ministerio de las Culturas, las Artes y los Saberes, con una bolsa de recursos de $4.108.000.000 para beneficiar a 200 emisoras comunitarias mediante el desarrollo de contenidos sonoros y procesos de formación. Como parte de la fase de socialización y participación del sector, el borrador de condiciones fue publicado el 3 de marzo de 2026, con plazo para la recepción de observaciones hasta el 13 de marzo de 2026 a las 17:00 horas.  Dentro de ese plazo se recibieron dos (2) observaciones al borrador de condiciones, las cuales fueron atendidas por la entidad y publicadas el 25 de marzo de 2026, junto con el documento definitivo de condiciones. De manera complementaria, entre el 4 y el 9 de marzo de 2026 se realizaron ocho mesas virtuales de socialización con participación de más de 300 radialistas del país. Finalmente, mediante la Resolución 00140 de 2026 se ordenó la apertura oficial de la convocatoria, quedando habilitada la apertura de plataforma desde el 27 de marzo de 2026, por lo que al cierre del trimestre el proceso contaba ya con recursos definidos, reglas definitivas y apertura formal.</t>
  </si>
  <si>
    <t>Abril: Se cerró financieramente Abre Cámara 2025 y culminó la etapa de postulaciones de Abre Cámara 2026, iniciando la revisión de 556 propuestas y la conformación de jurados. Territorios al Aire continuó en fase de socialización y recepción de propuestas, mientras que Regiones sin Límites recibió la asignación de recursos y avanzó en la estructuración de sus condiciones de participación.
Mayo: Abre Cámara 2026 finalizó la verificación documental, habilitando 362 propuestas para evaluación. Territorios al Aire 2026 cerró la convocatoria con 286 postulaciones e inició la revisión de propuestas. Regiones sin Límites 2026 continuó la estructuración técnica, administrativa y financiera de la convocatoria junto con Canal Trece.
Junio: Abre Cámara 2026 culminó la evaluación de 365 propuestas habilitadas y avanzó en la preparación de la resolución de ganadores. Territorios al Aire 2026 verificó las subsanaciones y remitió 232 propuestas a evaluación. Regiones sin Límites 2026 continuó el ajuste técnico y jurídico de las condiciones de participación y el desarrollo de la plataforma de inscripción, quedando próxima a su apertura.</t>
  </si>
  <si>
    <t>https://drive.google.com/drive/u/0/folders/13Vl7E2x7EI6Wr3wpDsPCBYXvjI30xuKV                                                                                         https://mintic.gov.co/micrositios/convocatoriastv2024/</t>
  </si>
  <si>
    <t>CONVERGENCIA REGIONAL</t>
  </si>
  <si>
    <t>Cat: Fortalecimiento institucional como motor de cambio para recuperar la confianza de la ciudadanía y para el fortalecimiento del vínculo Estado Ciudadanía</t>
  </si>
  <si>
    <t>2. Enfoque Transversal</t>
  </si>
  <si>
    <t>2.1 Cultura</t>
  </si>
  <si>
    <t>Gestión adecuada del talento humano dentro del ciclo de vida del servidor público para cumplimiento de las metas establecidas de la entidad.</t>
  </si>
  <si>
    <t>Implementar el Plan Estratégico de Talento Humano para el fortalecimiento de la cultura organizacional del Ministerio para las Tecnologías, Información y las Comunicaciones en el marco del ciclo de vida del servidor público</t>
  </si>
  <si>
    <t>04. Talento Humano.</t>
  </si>
  <si>
    <t>Gestión de Recursos Administrativos
Gestión de Atención a Grupos de Interés
Gestión del Talento Humano</t>
  </si>
  <si>
    <t>Modernización de la Gestión Institucional del Ministerio TIC Bogotá</t>
  </si>
  <si>
    <t>Plan Estratégico de Talento Humano (incluye estudio de rediseño institucional y transformación de la cultura organizacional)</t>
  </si>
  <si>
    <t>Plan Estratégico de Talento Humano realizado y publicado</t>
  </si>
  <si>
    <t>Definir las líneas de acción que orientarán los proyectos y prácticas de la Gestión del Talento Humano conforme a la normatividad vigente, la planeación estratégica y la cultura organizacional, con el propósito de cumplir con las estragias definidas para el logro de la gestión estratégica del talento humano.</t>
  </si>
  <si>
    <t>Sumatoria de Plan Estratégico Públicado</t>
  </si>
  <si>
    <t xml:space="preserve">Se aprobó en el comité MIG #87 El plan de vacantes y posteriormente se público antes del 31 de enero en la página web de la entidad con el objetivo de identificar las necesidades de personal y diseñar estrategias para proveer los empleos vacantes del Ministiero TIC </t>
  </si>
  <si>
    <t>Se dio cumplimiento a lo establecido en Decreto 612 del 2018 aprobando y publicando los planes relacionados con la gestión estrategica del talento humano , antes del 31 de enero de 2025</t>
  </si>
  <si>
    <t>Se realizó la publicación del plan estratégico de Talento Humano, en la respectiva página de la entidad, antes del 31 de enero de la vigencia actual</t>
  </si>
  <si>
    <t>meta programada y cumplida en el 1T</t>
  </si>
  <si>
    <t>Subdirección para la Gestión del Talento Humano</t>
  </si>
  <si>
    <t>E2-D1-1000</t>
  </si>
  <si>
    <t>Plan de vacantes</t>
  </si>
  <si>
    <t>Plan de vacantes elaborado y publicado</t>
  </si>
  <si>
    <t>Identificar la información relacionada  con los empleos de carrera administrativa que se encuentran en vacancia y su forma de provisión; a su vez, contar con la información de la oferta actualizada de empleos de la entidad.</t>
  </si>
  <si>
    <t>Sumatoria de Plan de Vacantes Publicado</t>
  </si>
  <si>
    <t>Se dio cumplimiento a lo establecido en Decreto 612 del 2018 aporbando y publicando los planes relacionados con la gestión estrategica del talento humano , antes del 31 de enero de 2025</t>
  </si>
  <si>
    <t>Se realizó la aprobación del plan de vacantes vigencia 2026 en el comité MIG 94 y se publico en la página web de la entidad en los tiempos de Ley establecidos</t>
  </si>
  <si>
    <t>Plan Institucional de Capacitación</t>
  </si>
  <si>
    <t>Plan Institucional de Capacitación elaborado y publicado</t>
  </si>
  <si>
    <t xml:space="preserve">Generar el plan institucional de capacitación en atención  a las necesidades identificadas en cumplimiento con la normatividad vigente </t>
  </si>
  <si>
    <t>Sumatoria de Plan Institucional de Capacitación Publicado</t>
  </si>
  <si>
    <t>Se realizó aprobación del plan de capacitaciones vigencia 2026 en el comité MIG 94 y posteriormente se realizó la publicación del plan en la página web de la entidad de acuerdo con los plazos establecidos</t>
  </si>
  <si>
    <t>Plan de Bienestar</t>
  </si>
  <si>
    <t>Plan de Bienestar elaborado y publicado</t>
  </si>
  <si>
    <t xml:space="preserve">Generar el plan de bienestar e incentivos en atención a las necesidades identificadas en cumplimiento con la normatividad vigente </t>
  </si>
  <si>
    <t>Sumatoria de Plan de Bienestar Publicado</t>
  </si>
  <si>
    <t>Se elaboró y aprobó el plan de bienestar e incentivos vigencia 2026 en el comité MIG 94, y se público en la página web de la entidad en los tiempos establecidos por la Ley</t>
  </si>
  <si>
    <t>Plan de Seguridad y Salud en el Trabajo</t>
  </si>
  <si>
    <t>Plan de Seguridad y Salud en el Trabajo elaborado y publicado</t>
  </si>
  <si>
    <t xml:space="preserve">Generar el plan de seguridad y salud en el trabajo atendiendo las necesiades establecidas y la normatividad vigente </t>
  </si>
  <si>
    <t>Sumatoria de Plan de Seguridad y Salud en el Trabajo Publicado</t>
  </si>
  <si>
    <t>Teniendo en cuenta la aprobación del plan de SST 2026, se generó la públicación de este en la página web de la entidad de acuerdo con los tiempos estipulados por Ley</t>
  </si>
  <si>
    <t>Retiros por periodo gestionados</t>
  </si>
  <si>
    <t>Solicitudes de retiro gestionadas</t>
  </si>
  <si>
    <t xml:space="preserve">Realizar el seguimiento al cumplimiento de los requisitos para la adecuada gestión del retiro </t>
  </si>
  <si>
    <t>(cantidad de retiros en el trimstre / cumplimiento de requisitos para el retiro )*100</t>
  </si>
  <si>
    <t xml:space="preserve">Durante el cuarto trimestre se realizá la gestión de 50 retiros, cumpliendo con los requisitos establecidos en la cartilla de desivinculación asistida y los lineamientos para la gestión del retiro </t>
  </si>
  <si>
    <t>Durante la vigencia 2025 se gestionaron un total de 130 retiros, derivados de diversas causales, de los cuales 4 corresponden a diciembre. Esto se realizó conforme a los procedimientos establecidos por la Subdirección de Gestión del Talento Humano.</t>
  </si>
  <si>
    <t>Durante el primer trimestre se realizó la gestión de 43 retiros de funcionarios, 38 en enero y febrero y 5 en marzo, en cumplimiento de las actividades y lineamientos establecidos por la Subdirección para la gestión del retiro.</t>
  </si>
  <si>
    <t>Durante el segundo trimestre de la vigencia se gestionaron de acuerdo con los lineamintos establecidos para la gestión del retiro de 22 ( 6 abril, 4 mayo, 12 junio)</t>
  </si>
  <si>
    <t>Cuentas por cobrar de cuotas partes pensionales gestionadas</t>
  </si>
  <si>
    <t>Porcentaje de avance cuentas por cobrar gestionadas conforme a la nómina recibida por FOPEP</t>
  </si>
  <si>
    <t>Realizar el ejercicio de recobro dentro del proceso de administración de cuotas partes pensionales por cobrar a cargo del MinTIC, asociado con la recuperación de cartera.</t>
  </si>
  <si>
    <t>(Cuentas de cobro de cuotas partes pensionales de nómina de FOPEP recibidas / Cuentas de cobro de cuotas partes pensionales de nómina de FOPEP gestionadas)*100</t>
  </si>
  <si>
    <t>Durante el cuarto trimestre de 2025, y en el marco de la operación del aplicativo Kactus Cuotas Partes Pensionales, se adelantó el proceso de liquidación de cuentas de cobro correspondientes a los meses de octubre, noviembre y diciembre de 2025. Esta labor se desarrolló de manera articulada entre el Grupo Interno de Trabajo de Gestión Pensional del Ministerio de Tecnologías de la Información y las Comunicaciones (MinTIC) y el equipo del Patrimonio Autónomo de Remanentes de Telecom (PAR TELECOM):
• Ministerio de Tecnologías de la Información y las Comunicaciones (MinTIC):
Se generaron un total de 457 cuentas de cobro, correspondientes a obligaciones pensionales vigentes durante el periodo mencionado. El valor total liquidado asciende a $477.499.682 M/CTE
Patrimonio Autónomo de Remanentes de Telecom (PAR TELECOM):
Se generaron un total de 1.136 cuentas de cobro, correspondientes a obligaciones pensionales vigentes durante el periodo mencionado. 
por un valor total de $3.535.986.269 M/CTE</t>
  </si>
  <si>
    <t>En 2025 se gestionaron 1.358 cuentas de cobro por cuotas partes pensionales, por un valor total de $2.201.868.688. La ejecución fue satisfactoria y permitió cumplir oportunamente con las obligaciones del periodo.</t>
  </si>
  <si>
    <t>Durante el primer trimestre se reporta la gestión de cuentas de cobro así: para el mes de febrero 368 correspondientes a PAR TELECOM por valor de $1.213.860.735, a corte del 26 de marzo 147 Cuentas Mintic por valor $146.329.713, lo correspondiente a PAR TELECOM se encontraba en trámite.</t>
  </si>
  <si>
    <t xml:space="preserve">En el segundo trimestre de 2026 se tramitaron 57 cuentas de cobro y/o facturas correspondientes al MinTIC y al PAR TELECOM, incluyendo la gestión de CDP, resoluciones de gasto y registros presupuestales, garantizando el pago oportuno de las obligaciones. Del total por $432.765.620,97, el 77,82% ($336.764.152,27) corresponde a MinTIC y el 22,18% ($96.001.468,70) a PAR TELECOM, evidenciando una mayor ejecución presupuestal en las obligaciones asumidas por MinTIC.i </t>
  </si>
  <si>
    <t>Porcentaje de cumplimiento de las actividades contenidas
 en el Plan Estratégico de Talento Humano.</t>
  </si>
  <si>
    <t>Realizar el seguimiento al desarrollo de las actividades contenidas en el Plan Estratégico de Talento Humano</t>
  </si>
  <si>
    <t>(actividades de ejecutadas / actividades contempladas en el Plan)*100</t>
  </si>
  <si>
    <t>Dentro del seguimiento del Plan Estratégico, se ha dado cumplimiento a lo establecido en los planes derivados, Plan de Bienestar, Capacitación, Seguridad y Salud en el trabajo, Vacantes. Garantizado optima gestión en el ciclo de vida del servidor público. Se han realizado actividades dentro del Plan de Bienestar como vacaciones recreativas, cursos de talleres y cocina, plan de gimnasio para funcionarios, entre otros. Dentro del Plan de Capacitaciones se ha realizado diplomados y cursos de excel, gestión de proyectos, contratación estatal, junto con el programa de bilinguismo. Frente al Plan de Seguridad y Salud se han realizado capacitaciones de brigadistas y programación ejecución de exámenes médicos. entre otras actividades para dar cumplimiento a lo aprobado y publicado en el marco del Plan.</t>
  </si>
  <si>
    <t>Al cierre de la vigencia se alcanzó un 99% en planes derivados, 94% en actividades adicionales y 9%de ejecución general. La divulgación y entrega de incentivos no se cumplió, pero quedó como obligación en el Acuerdo Sindical 2025‑64.</t>
  </si>
  <si>
    <t>Durante el primer trimestre se ha dado cumplimiento al Plan Estratégico del Talento Humano, ejecutando y desarrollando sus planes derivados conforme a lo establecido, incluyendo bienestar, capacitaciones y seguridad y salud en el trabajo.</t>
  </si>
  <si>
    <t xml:space="preserve">Durante segundo trimestre del año, el plan estrategico del talento humano se ha desarrollado y cumplido de acuerdo con las actividades y cronogramas establecidos en cada plan asociado, no se han reportado novedades en su ejecución </t>
  </si>
  <si>
    <t>Porcentaje de cumplimiento del recobro del proceso de administración de cuotas partes pensionales</t>
  </si>
  <si>
    <t>Sumatoria de generación de cuentas de cobro por cuotas partes pensionales en el año (revisar el indicador ya que si es porcentaje la formula no puede ser sumatoria)</t>
  </si>
  <si>
    <t>Certificaciones para bono pensional y pensiones</t>
  </si>
  <si>
    <t>Porcentaje de avance en la generación de las certificaciones de temas pensionales atendidas, en relación con las recibidas</t>
  </si>
  <si>
    <t>2.2: Arquitectura Institucional</t>
  </si>
  <si>
    <t>Estrategia y operación de tecnología para lograr una transformación  digital con enfoque social y democrático en la entidad</t>
  </si>
  <si>
    <t xml:space="preserve">Definir e implementar una arquitectura tecnológica que permita optimizar, disponer y mantener los servicios de tecnología que apoyan la operación del ministerio, apropiando modelos y tecnologías de nueva generación dentro de las vigencias de 2023 a 2026 </t>
  </si>
  <si>
    <t>Gestión de la Información Sectorial
Gestión de Tecnologías de la Información</t>
  </si>
  <si>
    <t>Fortalecimiento del Portafolio de Servicios de Tecnologías de Información para la Transformación Digital</t>
  </si>
  <si>
    <t>Documentos de Planeación</t>
  </si>
  <si>
    <t>Documentos de planeación realizados</t>
  </si>
  <si>
    <t>Oficina de Tecnologias de la Información</t>
  </si>
  <si>
    <t>E2-D2-1000</t>
  </si>
  <si>
    <t>Servicios tecnologicos</t>
  </si>
  <si>
    <t>Índice de
capacidad en
la prestación
de servicios de
tecnología</t>
  </si>
  <si>
    <t>Reporte de disponibildad de la infraestructura tecnológica del Ministerio por parte del Data Center.</t>
  </si>
  <si>
    <t>Porcentaje de disponibilidad</t>
  </si>
  <si>
    <t>En el cuarto trimestre de la vigencia 2025, la plataforma tecnológica registró una disponibilidad superior al 95% de forma sostenida durante todos los meses.</t>
  </si>
  <si>
    <t>A lo largo de la vigencia 2025, la plataforma tecnológica alcanzó un índice de disponibilidad superior al 95%, reflejando un desempeño operativo estable,  garantizando la continuidad del servicio.</t>
  </si>
  <si>
    <t>Durante el primer trimestre de la vigencia 2026, el índice de disponibilidad de la plataforma tecnológica ha sido superior al 95% en cada uno de los meses.</t>
  </si>
  <si>
    <t>No se presentaron retrasos durante el primer trimestre de la vigencia 2026</t>
  </si>
  <si>
    <t>Durante el segundo trimestre de la vigencia 2026, el índice de disponibilidad de la plataforma tecnológica ha sido superior al 95% en cada uno de los meses.</t>
  </si>
  <si>
    <t>No se presentaron retrasos durante el segundo trimestre de la vigencia 2026</t>
  </si>
  <si>
    <t>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t>
  </si>
  <si>
    <t>Servicios de información actualizados</t>
  </si>
  <si>
    <t>Sistemas de información actualizados</t>
  </si>
  <si>
    <t xml:space="preserve"> (Programación y seguimiento de ingresos, así como el monitoreo continuo de la ejecución presupuestal y contractual del Fondo Único de TIC) </t>
  </si>
  <si>
    <t xml:space="preserve">Fortalecer el seguimiento de los ingresos y gastos del Fondo Único de TIC en el marco de la integralidad y pertinencia requerida. </t>
  </si>
  <si>
    <t>02. Gestión presupuestal y eficiencia del gasto público.</t>
  </si>
  <si>
    <t>Informes de Seguimiento a los ingresos del Fondo Único de TIC</t>
  </si>
  <si>
    <t>Número de informes correspondientes al seguimiento a la cadena de gestión integral del cobro.</t>
  </si>
  <si>
    <t>En el avance del indicador se registran los Informes de Seguimiento a los ingresos del Fondo Único de TIC, que para la fecha de corte corresponde a 5 de los 16 programados. Es importante medir dicha gestión, toda vez que evidencia el seguimiento a la cadena de gestión integral del cobro y la generación de alertas y recomendaciones de manera oportuna</t>
  </si>
  <si>
    <t xml:space="preserve">
# de informes correspondientes al seguimiento a la cadena de gestión integral de cobro elaborados en el periodo</t>
  </si>
  <si>
    <t>En el cuarto trimestre de 2025, el área ha elaborado 1 informe trimestral de proyección vs recaudo, 1 informe trimestral de cartera, 1 informe trimestral asociado al ciclo de tiempos que deben surtir los actos administrativos y el análisis prospectivo y de sensibilidad a los ingresos del Fondo Único de TIC.</t>
  </si>
  <si>
    <t>La OGIF ha elaborado en la vigencia 2025, cuatro (4) informes trimestrales de proyección vs recaudo, cuatro (4) informes trimestrales de cartera, cuatro (4) informes trimestrales asociado al ciclo de tiempos que deben surtir los actos administrativos y dos (2) informes semestrales alusivos al análisis de los procesos judiciales  y su presunta incidencia sobre los recursos del Fondo Único de TIC. En los documentos referenciados, se incluyen alertas y recomendaciones derivadas de la labor de seguimiento a la cadena de gestión integral del cobro. A su vez, se elaboró la proyección de ingresos del Fondo Único de TIC para el 2026, en la que se contempla la metodología aplicada y los insumos que se dispusieron para llevar a cabo la estimación, y además se elaboró el análisis prospectivo y de Sensibilidad a los Ingresos del Fondo Único de TIC.</t>
  </si>
  <si>
    <t>La OGIF ha elaborado (1) informe trimestral de proyección vs recaudo, (1) informe trimestral de cartera, (1) informe trimestral asociado al ciclo de tiempos de los actos administrativos y (1) informe semestral alusivo al análisis de los procesos judiciales  y su presunta incidencia sobre los recursos del Fondo Único de TIC. Todos los anteriores correspondientes al cierre de la vigencia 2025 incorporando  en su contenido alertas y recomendaciones derivadas de la labor de seguimiento a la cadena de gestión integral del cobro. Asimismo, se elaboró la proyección de ingresos del Fondo Único de TIC para el 2026, en la que se contempla la metodología aplicada y los insumos que se dispusieron para llevar a cabo la estimación.</t>
  </si>
  <si>
    <t>No Aplica</t>
  </si>
  <si>
    <t>A corte del 30 de junio de 2026, la oficina elaboro (1) informe trimestral de proyección vs recaudo, (1) informe trimestral  de cartera, (1) informe trimestral asociado al ciclo de tiempos de los actos administrativos, los cuales incorporan alertas y recomendaciones estratégicas para optimizar la cadena de gestión integral del cobro.</t>
  </si>
  <si>
    <t>https://mintic.sharepoint.com/Oficina_Gestion_Ingresos_Fondo/Entregables%20PESPEI%202026/Forms/AllItems.aspx</t>
  </si>
  <si>
    <t xml:space="preserve">Oficina para la Gestión de Ingresos del Fondo </t>
  </si>
  <si>
    <t>E2-D2-2000</t>
  </si>
  <si>
    <t>Informes de Seguimiento de la información presupuestal y contractual del Fondo Único de TIC</t>
  </si>
  <si>
    <t xml:space="preserve">Informes de ejecución presupuestal y contractual </t>
  </si>
  <si>
    <t xml:space="preserve"> Informes de ejecución presupuestal y contractual presentados en el periodo</t>
  </si>
  <si>
    <t># de informes de ejecución presupuestal y contractual elaborados en el periodo</t>
  </si>
  <si>
    <t>En el cuarto trimestre de 2025, el área ha elaborado 3 informes mensuales asociados al seguimiento a la ejecución presupuestal y estado de pagos, en el que se detalla el manejo y disposición de los recursos del Fondo Único de TIC. Igualmente, se realizaron 3 reportes mensuales relacionados con los contratos, convenios, ordenes de compra y transferencias, para las dependencias de la entidad.</t>
  </si>
  <si>
    <t>Se han generado en la vigencia 2025 doce (12) informes mensuales asociados al seguimiento a la ejecución presupuestal y estado de pagos, en el que se detalla el manejo y disposición de los recursos del Fondo Único de TIC. De igual modo se ha adelantado el seguimiento a la ejecución contractual y financiera a través de doce (12) reportes mensuales relacionados con los contratos, convenios, órdenes de compra y transferencias, para las dependencias de la entidad. Lo anterior en procura de generar alertas tempranas y de contribuir de manera efectiva a la toma de decisiones.</t>
  </si>
  <si>
    <t>Se generaron tres (3) informes mensuales de seguimiento a la ejecución presupuestal y estado de pagos, detallando el uso de los recursos del Fondo Único de TIC. Asimismo, se realizaron tres (3) reportes de monitoreo contractual y financiero que abarcaron: - Contratos de aporte y convenios. - Contratación derivada y de prestación de servicios. -Órdenes de compra y transferencias, dirigidos a las diferentes dependencias de la entidad. Esta gestión garantiza la generación de alertas tempranas y optimiza la toma de decisiones estratégica de la entidad.</t>
  </si>
  <si>
    <t>Con corte al 30 de junio de 2026, se realizaron (3)  informes mensuales consolidados  al seguimiento presupuestal y contractual (marzo, abril, mayo). Estos informes abarcaron de manera integral el estado de los pagos de los recursos del Fondo Único de TIC, el monitoreo a los contratos de aporte y convenios, la contratación derivada y de prestación de servicios, así como las órdenes de compra y transferencias. A través de esta labor, el área no solo asegura la generación de alertas tempranas por cada dependencia, sino que también robustece la toma de decisiones estratégicas a nivel institucional.</t>
  </si>
  <si>
    <t>Informes de
Seguimiento
a los ingresos
del Fondo
Único de TIC
(4)
Informes de
Seguimiento
de la
información
presupuestal
y contractual
del Fondo
Único de TIC
(4)</t>
  </si>
  <si>
    <t>Informe trimestral consolidado de ingresos y gastos del Fondo Único de TIC</t>
  </si>
  <si>
    <t># de informes trimestrales consolidado de ingresos y gastos del Fondo Único de TIC</t>
  </si>
  <si>
    <t>En el cuarto trimestre de 2025, la dependencia elaboró un informe trimestral orientado  al seguimiento detallado de la cadena de integral del cobro, así como a la cadena presupuestal y la gestión contractual del Fondo Único de TIC</t>
  </si>
  <si>
    <t>El área ha elaborado en la vigencia 2025, cuatro (4) informes trimestrales orientados al seguimiento detallado de la cadena de integral del cobro, así como a la cadena presupuestal y la gestión contractual del Fondo Único de TIC, con el fin de identificar oportunamente alertas tempranas y emitir recomendaciones pertinentes.</t>
  </si>
  <si>
    <t>El área elaboró el informe trimestral con corte a diciembre de 2025, el cual analiza el seguimiento a la gestión integral de cobro y a las cadenas presupuestal y contractual del Fondo Único de TIC. Este documento permite garantizar la detección de alertas tempranas y emitir recomendaciones alineadas con el balance del periodo.</t>
  </si>
  <si>
    <t>Al 30 de junio de 2026, el área presento dos (2) informes trimestrales (con corte a mayo de 2026) enfocados en el seguimiento de la gestión integral de cobro y las cadenas presupuestal y contractual del Fondo Único de TIC. Ambos informes permiten asegurar la detección oportuna de alertas tempranas y la emisión de recomendaciones alineadas con los resultados del periodo.</t>
  </si>
  <si>
    <t>Informes de
Seguimiento
a los
ingresos del
Fondo Único
de TIC (12)
-Informes de
Seguimiento
de la
información
presupuestal
y contractual del Fondo
Único de TIC
(12)</t>
  </si>
  <si>
    <t>Actualización de la herramienta con los registros recientes de ingresos y gastos del Fondo Único de TIC</t>
  </si>
  <si>
    <t># de actualización de la herramienta con los registros recientes de ingresos y gastos del Fondo Único de TIC</t>
  </si>
  <si>
    <t>En el cuarto trimestre de 2025, la OGIF realizó 3 actualizaciones mensuales a los tableros asociados al seguimiento de ejecución de recursos y el mensual CPS, ordenes de compra, contratos y convenios así como el tablero de control de  ingreso y metodología costo-beneficio</t>
  </si>
  <si>
    <t>En la vigencia 2025, se han realizado doce (12) actualizaciones mensuales a los tableros asociados al seguimiento de ejecución de recursos y el mensual CPS, ordenes de compra, contratos y convenios así como el tablero de control de  ingreso y metodología costo-beneficio, con el fin de fortalecer la trazabilidad, facilitar el análisis financiero y apoyar la toma de decisiones estratégicas en la gestión del Fondo Único de TIC.</t>
  </si>
  <si>
    <t>Se realizaron las actualizaciones mensuales (con corte a diciembre de 2025, enero y febrero de 2026) de los tableros de seguimiento a la ejecución de recursos, CPS, órdenes de compra, contratos y convenios. Asimismo, se actualizaron los tableros de control de ingresos y de metodología costo-beneficio.</t>
  </si>
  <si>
    <t>Con corte al 30 de junio de 2026, se completaron (6) actualizaciones de los tableros de control institucionales correspondientes a marzo, abril y mayo. Por un lado, el GIT de Seguimiento a la Ejecución de Recursos reportó en la herramienta de monitoreo los Contratos de Prestación de Servicios (CPS), órdenes de compra, contratos y convenios; por el otro, el GIT de Ingresos actualizó los tableros de Control de Ingresos y de la metodología costo-beneficio, garantizando así información oportuna y confiable para la toma de decisiones.</t>
  </si>
  <si>
    <t>Gestión adecuada de los recursos financieros Ministerio de TIC</t>
  </si>
  <si>
    <t xml:space="preserve">Garantizar el financiamiento y cumplimiento de los objetivos misionales, estratégicos y legales. </t>
  </si>
  <si>
    <t>Gestión Financiera</t>
  </si>
  <si>
    <t>Disponibilidad de recursos para la ejecución de los mismos por parte de las áreas.</t>
  </si>
  <si>
    <t>Informes de Ejecución Presupuestal detallado de Gastos del MinTIC.</t>
  </si>
  <si>
    <t>Cuenta con informes mensuales en los cuales se eviedencia la ejecución del gasto los cuales son publicados en la pagina WEB de la entidad para concoimiento de los interesados.</t>
  </si>
  <si>
    <t>La sumatoria de informes de ejecución presupuestal de gastos en el cuatrenio</t>
  </si>
  <si>
    <t xml:space="preserve">La Subdirección Financiera gestiona la ejecución presupuestal de gastos del MinTIC y publica mensualmente de manera oportuna según lo programado en la página WEB del Ministerio el informe de Ejecución Presupuestal de Gasto; cumpliendo con la meta establecida para el indicador.
Para el trimestre 4 de 2025 se cumplió con la publicación de 3 informes de acuerdo con lo programado. </t>
  </si>
  <si>
    <t>La Subdirección Financiera gestionó la ejecución presupuestal de gastos del MinTIC  y publicó de manera oportuna el Informe de Ejecución Presupuestal de Gasto mensualmente en la página web del Ministerio; cumpliendo con la meta establecida para el indicador.
Asi las cosas, para la vigencia 2025 se logró publicar los 12 informes programados, cumpliendo la meta al 100%.</t>
  </si>
  <si>
    <t>La Subdirección Financiera gestiona la ejecución presupuestal de gastos de MinTIC y publica mensualmente de manera oportuna según lo programado  en la página WEB del Ministerio el informe de Ejecución Presupuestal de Gasto; así las cosas para el trimestre periodo de análisis se cumplió con la publicación de 3 informes de un total de 12 programados para la vigencia; cumpliendo con la meta establecida para el indicador.</t>
  </si>
  <si>
    <t>https://mintic.sharepoint.com/Subdireccion_Financiera/Entregables%20CLARITY%202026/Forms/AllItems.aspx?id=%2FSubdireccion%5FFinanciera%2FEntregables%20CLARITY%202026%2FE2%2DD2%2D3000%20Gesti%C3%B3n%20Adecuada%20de%20Recursos%20MINTIC%2F1%2E%20Informes%20de%20Seguimiento%20de%20Orden%20Financiero%2F1%2E1%20Informes%20del%20Seguimiento%20a%20la%20Ejecuci%C3%B3n%20Presupuestal%20de%20Gastos%20del%20MinTIC&amp;viewid=f3595c83%2Defbd%2D4c62%2Db4ff%2D748d37dd3d2d&amp;viewpath=%2FSubdireccion%5FFinanciera%2FEntregables%20CLARITY%202026%2FForms%2FAllItems%2Easpx</t>
  </si>
  <si>
    <t>Subdirección Financiera</t>
  </si>
  <si>
    <t>E2-D2-3000</t>
  </si>
  <si>
    <t>Gestión adecuada de los recursos Fondo Único de TIC</t>
  </si>
  <si>
    <t>Gestionar los recursos financieros para atender las actividades misionales, estratégicas y legales del Fondo Único de TIC.</t>
  </si>
  <si>
    <t>Informes de Ejecución Presupuestal detallada de Ingresos y de Gastos del Fondo Único de TIC.</t>
  </si>
  <si>
    <t xml:space="preserve">La Subdirección Financiera gestiona la ejecución presupuestal de gastos del Fondo Único de TIC y publica mensualmente de manera oportuna según lo programado en la página WEB del Ministerio el informe de Ejecución Presupuestal de Gasto; cumpliendo con la meta establecida para el indicador.
Para el trimestre 4 de 2025 se cumplió con la publicación de 3 informes de acuerdo con lo programado. </t>
  </si>
  <si>
    <t>La Subdirección Financiera gestionó la ejecución presupuestal de gastos del Fondo Único de TIC y publicó de manera oportuna el Informe de Ejecución Presupuestal de Gasto mensualmente en la página web del Ministerio; cumpliendo con la meta establecida para el indicador.
Asi las cosas, para la vigencia 2025 se logró publicar los 12 informes programados, cumpliendo la meta al 100%.</t>
  </si>
  <si>
    <t>La Subdirección Financiera gestiona la ejecución presupuestal de gastos de FuTIC y publica mensualmente de manera oportuna según lo programado  en la página WEB del Ministerio el informe de Ejecución Presupuestal de Gasto; así las cosas para el trimestre periodo de análisis se cumplió con la publicación de 3 informes de un total de 12 programados para la vigencia; cumpliendo con la meta establecida para el indicador.</t>
  </si>
  <si>
    <t>https://mintic.sharepoint.com/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t>
  </si>
  <si>
    <t>E2-D2-4000</t>
  </si>
  <si>
    <t>Fortalecimiento de la Gestión Documental en MinTIC</t>
  </si>
  <si>
    <t>Generar estrategias para consolidar la gestión documental con fines de conservación y preservación de los documentos producidos en el MINTIC.</t>
  </si>
  <si>
    <t>16. Gestión documental</t>
  </si>
  <si>
    <t>Gestión Documental</t>
  </si>
  <si>
    <t>Conservación de la Información Histórica del Sector TIC // CONSERVACIÓN DE LA DOCUMENTACIÓN HISTÓRICA Y EL PATRIMONIO DOCUMENTAL DEL MINISTERIO DE CORREOS, TELÉGRAFOS, MINISTERIO DE COMUNICACIONES Y RECEPCIÓN DEL FONDO DOCUMENTAL PAR TELECOM BOGOTÁ, D.C.
12</t>
  </si>
  <si>
    <t>Servicio de gestión documental</t>
  </si>
  <si>
    <t>Sistema de gestión documental implementado</t>
  </si>
  <si>
    <t>Implementar un sistema de gestion documental con los diferentes instrumentos archivisticos</t>
  </si>
  <si>
    <t>Numero de  sistemas de gestion documental implementado</t>
  </si>
  <si>
    <t>Para el fortalecimiento de la gestión documental,  se adelantó la intervención de 77,7 metros lineales de documentación en la vigencia 2025, sin evidenciarse presencia de biodeterioro en los materiales revisados. Como parte de este proceso, se construción del inventario documental de los fondos documentales intervenidos;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Digitalizacion de los documentos de las entidades liquidadas del sector TIC, de acuerdo con su disposición final para consulta.</t>
  </si>
  <si>
    <t>Para el fortalecimiento de la gestión documental,  se adelantó la intervención de 936 metros lineales de documentación en la vigencia 2025, sin evidenciarse presencia de biodeterioro en los materiales revisados. Como parte de este proceso, se construción del inventario documental de los fondos documentales intervenidos;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Digitalizacion de los documentos 45.920 de las entidades liquidadas del sector TIC, de acuerdo con su disposición final para consulta.</t>
  </si>
  <si>
    <t>Durante el primer trimestre de 2026, se avanzó en la ejecución del Plan Estratégico Sectorial mediante la custodia y almacenamiento de 33.528 metros lineales de acervo documental, garantizando la integridad de los archivos a través del monitoreo constante de las condiciones ambientales en los depósitos. Se adelantaron labores de clasificación, ordenación y descripción archivística, permitiendo la actualización de expedientes tanto físicos como digitales, a la par de la elaboración y consolidación del inventario documental. Asimismo, se gestionaron de manera efectiva la radicación, los traslados y la atención de consultas y préstamos, asegurando la disponibilidad y trazabilidad de la información. Finalmente, se dio aplicabilidad a los instrumentos archivísticos mediante la implementación del PINAR, el PGD y el SIC, cumpliendo con los formatos y procedimientos técnicos establecidos para la recepción, formación y administración de las unidades documentales físicas y electrónicas de la entidad.</t>
  </si>
  <si>
    <t>n/a</t>
  </si>
  <si>
    <t>Durante el segundo trimestre de 2026 se continuó con la ejecución del Plan Estratégico Sectorial mediante la custodia y el almacenamiento de hasta 33.528 metros lineales de acervo documental, garantizando la integridad de los archivos a través del monitoreo permanente de las condiciones ambientales en los depósitos. Asimismo, se desarrollaron actividades de clasificación, ordenación y descripción archivística, lo que permitió la actualización de expedientes físicos y electrónicos, así como la elaboración y consolidación del inventario documental.De igual manera, se gestionaron de forma eficiente la radicación de documentos, los traslados, la atención de consultas y el préstamo documental, garantizando la disponibilidad, trazabilidad y acceso oportuno a la información.
Finalmente, se aplicaron los instrumentos archivísticos mediante la implementación del Plan Institucional de Archivos (PINAR), el Programa de Gestión Documental (PGD) y el Sistema Integrado de Conservación (SIC), en cumplimiento de los lineamientos, formatos y procedimientos técnicos establecidos para la recepción, organización, conformación y administración de las unidades documentales físicas y electrónicas de la entidad.</t>
  </si>
  <si>
    <t>https://mintic.sharepoint.com/sites/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t>
  </si>
  <si>
    <t>Subdirección Administrativa</t>
  </si>
  <si>
    <t>E2-D2-5000</t>
  </si>
  <si>
    <t>Gestión Contractual del MINTIC para una  Contratación  Pública Eficiente y Transparente</t>
  </si>
  <si>
    <t>Brindar a la entidad un soporte para los diferentes tramites en etapas del proceso de contratación</t>
  </si>
  <si>
    <t xml:space="preserve">03. Política de Compras y Contratación Pública </t>
  </si>
  <si>
    <t>Gestión de Compras y Contratación</t>
  </si>
  <si>
    <t>Seguimiento al PAA</t>
  </si>
  <si>
    <t>Porcentaje de avance del PAA</t>
  </si>
  <si>
    <t>Mide el nivel de avance acumulado en la implementación de herramientas destinadas al manejo, organización, gestión y consulta de la información contractual, de acuerdo con los componentes definidos para su puesta en operación. Refleja el grado de desarrollo y mantenimiento de la solución en el tiempo.</t>
  </si>
  <si>
    <t>(Total de herramientas definidasHerramientas implementadas y operativas​)×100</t>
  </si>
  <si>
    <t>En primer lugar, se ha dado trámite oportuno y conforme a la normatividad aplicable a los contratos solicitados por las áreas de la entidad. En segundo lugar, se realizó la revisión, consolidación y publicación oportuna en el Sistema Electrónico para la Contratación Pública (SECOP II), así como en la página web institucional, de las modificaciones efectuadas al Plan Anual de Adquisiciones (PAA), atendiendo las solicitudes formuladas por las diferentes dependencias del Mintic/Fontic.
En tercer lugar, se brindó acompañamiento jurídico y técnico en el proceso post-contractual, incluyendo la supervisión y seguimiento de contratos, convenios y órdenes de compra, verificando la correcta ejecución y cumplimiento de las obligaciones contractuales. Finalmente, se aprobaron las garantías contractuales conforme a los procedimientos internos y a lo establecido en el marco normativo vigente, lo cual contribuye al fortalecimiento de los mecanismos de gestión y mitigación de riesgos asociados a la contratación pública.
Estas acciones reflejan el compromiso de esta dependencia con la eficiencia administrativa, la planeación estratégica en la contratación pública y el estricto cumplimiento del marco normativo aplicable, contribuyendo a la transparencia y legalidad en la gestión contractual.</t>
  </si>
  <si>
    <t>Se cumplió con el seguimiento al PAA, evidenciando avances en la publicación y adjudicación de los procesos conforme a lo programado. La gestión fortaleció la planeación y garantizó la ejecución oportuna de las actividades contractuales</t>
  </si>
  <si>
    <t xml:space="preserve">En primer lugar, se formuló el Plan Anual de Adquisiciones (PAA) de conformidad con la normatividad vigente, como instrumento de planeación para dar inicio a los procesos de contratación de la entidad. Asimismo, se dio trámite oportuno y conforme a las disposiciones aplicables a las solicitudes contractuales presentadas por las diferentes áreas.
En el trimestre se gestionaron 1261 proceso de contratación, así: por FUTIC 1240 y por MINTIC 21. Se atendieron el 100% de las solicitudes efectuadas a la Subdirección de Gestión Contractual por las diferentes áreas de la Entidad.
En segundo lugar, se llevó a cabo la revisión, consolidación y publicación oportuna en el Sistema Electrónico para la Contratación Pública (SECOP II), así como en la página web institucional, de las modificaciones realizadas al PAA, en atención a los requerimientos formulados por las distintas dependencias del MinTIC/Fontic. En el periodo se realizaron publicaciones al PAA así: MinTIC Enero 13, Febrero 1 y Marzo 3 para un total de 17 modificaciones y por FUTIC  Enero 40 y Febrero 1 y Marzo 5 para un total de 46 modificaciones; que totalizadas son 63 modificaciones totales para la Entidad.
En tercer lugar, se brindó acompañamiento jurídico y técnico durante la etapa postcontractual, incluyendo actividades de supervisión y seguimiento a contratos, convenios y órdenes de compra, con el fin de verificar su adecuada ejecución y el cumplimiento de las obligaciones pactadas. Durante el primer trimestre del año 2026, se inician las gestiones de acompañamiento y revisión de 63 proyectos de liquidación de contratos, convenios y ordenes de compras y/o garantías y cesiones de derecho, por parte de la Subdirección de Gestión Contractual / de un total de 63 trámites radicados de proyectos de liquidación de contratos, convenios y ordenes de compras radicadas en la dependencia, quedando a la fecha en trámite de culminación 54 proyectos de liquidación de contratos convenios y órdenes de compra. Frente al resultado anterior se logra evidenciar la labor realizada por parte de la Subdirección de Gestión contractual con respecto al seguimiento en la etapa post contractual de la contratación de le entidad, evitando vencimiento en los términos de la liquidación de contratos/convenios /órdenes de compra.
Finalmente, se aprobaron las garantías contractuales de conformidad con los procedimientos internos y el marco normativo vigente, contribuyendo al fortalecimiento de los mecanismos de gestión y mitigación de riesgos en la contratación pública.
Estas actuaciones evidencian el compromiso de la dependencia con la eficiencia administrativa, la adecuada planeación de la contratación pública y el cumplimiento estricto de la normativa aplicable, aportando a la transparencia y legalidad en la gestión contractual.
</t>
  </si>
  <si>
    <t xml:space="preserve">En el 2° trimestre se gestionaron 7 procesos de contratación, así: por FUTIC 6 y por MINTIC 1. Se atendieron el 100% de las solicitudes efectuadas a la Subdirección de Gestión Contractual.
En el 2°trimestre se han realizado publicaciones al PAA así: 
MinTIC: Abril 0, Mayo 0, Junio 0
Fondo: Abril 4, Mayo 7, Junio 11
En tercer lugar, se brindó acompañamiento jurídico y técnico durante la etapa postcontractual, incluyendo actividades de supervisión y seguimiento a contratos, convenios y órdenes de compra, con el fin de verificar su adecuada ejecución y el cumplimiento de las obligaciones pactadas. Durante el segundo trimestre del año 2026, se revisaron 78 proyectos de liquidación de contratos, convenios y ordenes de compras, por parte de la Subdirección de Gestión Contractual / de un total de 94 proyectos de liquidación de contratos, convenios y ordenes de compras radicadas en la dependencia, quedando en trámite 16 proyectos de liquidación de contratos convenios y órdenes de compra. Frente al resultado anterior se logra evidenciar la labor realizada por parte de la Subdirección de Gestión contractual con respecto al seguimiento en la etapa post contractual de la contratación de le entidad, evitando vencimiento en los términos de la liquidación de contratos/convenios /órdenes de compra.
Finalmente, se aprobaron las garantías contractuales de conformidad con los procedimientos internos y el marco normativo vigente, contribuyendo al fortalecimiento de los mecanismos de gestión y mitigación de riesgos en la contratación pública.
Estas actuaciones evidencian el compromiso de la dependencia con la eficiencia administrativa, la adecuada planeación de la contratación pública y el cumplimiento estricto de la normativa aplicable, aportando a la transparencia y legalidad en la gestión contractual.
</t>
  </si>
  <si>
    <t>https://mintic-my.sharepoint.com/:f:/g/personal/lpachecos_mintic_gov_co/IgAcUaxfCzARQ5WH31Uvb3chAeA6hNbogkCBOWFAaHuUp4Q?e=9rsjgB</t>
  </si>
  <si>
    <t>Subdirección Contractual</t>
  </si>
  <si>
    <t>E2-D2-6000</t>
  </si>
  <si>
    <t>Implementación de herramientas para el manejo de la información de la Gestión Contractual</t>
  </si>
  <si>
    <t>Porcentaje de Avance en la implementación de herramientas de manejo de información contractual</t>
  </si>
  <si>
    <t>Mide el porcentaje de avance acumulado en la implementación de herramientas para el manejo, organización, administración y consulta de la información contractual, de acuerdo con los componentes definidos para su desarrollo. Refleja el grado de implementación progresiva de la solución hasta su puesta en operación total.</t>
  </si>
  <si>
    <t>Indicador (%)=(Total de actividades o hitos programadosActividades o hitos ejecutados acumulados​)×100</t>
  </si>
  <si>
    <t xml:space="preserve">En el ultimo trimestre de 2025 se desarrollo la herramienta SMART CONTRACT para la gestión del proceso contractual, el cual consta de 3 etapas. La etapa 1 se culminó en 2025 la cual consta del proceso precontractual, las restantes etapas 2 y 3 se desarrollarán en la vigencia 2026.La etapa 1 entra a pruebas y posterior producción a partir del 15 de febrero. Esta herramienta permitirá contar una base unificada y automatizada sobre una plataforma robusta que cumple con los estándares de sistemas de información. </t>
  </si>
  <si>
    <t>Durante la vigencia 2025 se desarrolló la herramienta SMART CONTRACT para la gestión contractual. La etapa 1 se logró finalizar completamente en 2025 y entrará a pruebas y producción desde febrero de 2026, con base unificada y automatizada.</t>
  </si>
  <si>
    <t>Desde la Subdirección de Gestión Contractual se adelantaron las gestiones correspondientes mediante dos solicitudes dirigidas al ingeniero Andrés Díaz Molina, jefe de la OTI: la primera, a través de correo electrónico en el mes de febrero, y la segunda, mediante radicado interno en el mes de marzo. Actualmente, se encuentra pendiente la respuesta por parte de la OTI para continuar con el proceso y poner en producción dicha herramnienta conforme el cronograma de implementación.</t>
  </si>
  <si>
    <t xml:space="preserve">II Trimestre de 2026: Se recibieron durante el segundo trimestre de la vigencia 2026, un total de 302 solicitudes de certificaciones, la sumatoria del tiempo empleado en la expedición de dichas certificaciones fue de 1422 días, arrojando un promedio de expedición de 5 días. Al analizar el tiempo utilizado para la expedición de certificaciones de contratos/convenios/órdenes de compra solicitadas a la Subdirección de Gestión Contractual durante este trimestre, se observó una oportunidad en su entrega de 5 días, cumpliendo la meta establecida para este indicador y demostrando gestión por parte del proceso.
Por otro lado, la herramienta se encuentra en pruebas para poder finalizar el proceso de implementación.
Tambien, durante el periodo, se suscribió el proceso contractual para iniciar la ejecución de la renovación y soporte de la plataforma AURAQUANTIC a fin de culminar el proceso de implementación de la aplicación SMART CONTRACT.
</t>
  </si>
  <si>
    <t>https://mintic-my.sharepoint.com/:f:/g/personal/lpachecos_mintic_gov_co/IgDpuZX6fBnlRZSkWLEcn2knAdWiRJdVsbJ5PyODNcjeUAQ?e=IwkZtU</t>
  </si>
  <si>
    <t>2.3: Relación con los Grupos de Interés</t>
  </si>
  <si>
    <t>Fortalecimiento de los mecanismos que generen confianza en la Institucionalidad y permiten la lucha contra la corrupción</t>
  </si>
  <si>
    <t>Fortalecer los mecanismos de lucha contra la corrupción a través de la divulgación activa de la información pública sin que medie solicitud alguna, respondiendo de buena fe, de manera adecuada, veraz, oportuna en lenguaje claro y gratuita a las solicitudes de acceso a la información pública</t>
  </si>
  <si>
    <t>06. Transparencia, acceso a la información pública y lucha contra la corrupción.</t>
  </si>
  <si>
    <t>Gestión de Atención a Grupos de Interés</t>
  </si>
  <si>
    <t>Lineamientos para el fortalecimiento de los mecanismos de aplicación de las políticas de gestión y desempeño</t>
  </si>
  <si>
    <t>Lineamientos definidos para el fortalecimiento de las políticas de gestión y desempeño</t>
  </si>
  <si>
    <t xml:space="preserve">Implica la definición de las estrategias, actividades y demás que se requieran para identificar las brechas en la aplicación de las políticas de gestión y desempeño institucional y establecer los planes requeridos para gestionar </t>
  </si>
  <si>
    <t>Actividades definidas para el fortalecimiento de los mecanismos de aplicación de las políticas de gestión y desempeño / Brechas identificadas para el fortalecimiento de los mecanismos de aplicación de las políticas de gestión y desempeño</t>
  </si>
  <si>
    <t xml:space="preserve">Se realiza la revisión de los entregables del FOGEDI 2025 y se prepara la presentación ante el Comité MIG  </t>
  </si>
  <si>
    <t xml:space="preserve">Se realizo el diligenciamiento del FURAG 2024 y se envio a Función Pública. Así mismo, producto de esta evaluación salieron los resultados, los cuales incluyen diversas recomendaciones que fueron analizadas para la generación del FOGEDI 2025.  </t>
  </si>
  <si>
    <t>PROGRAMADO PARA REPORTAR EN EL 4T</t>
  </si>
  <si>
    <t>Oficina Asesora de Planeación y Estudios Sectoriales</t>
  </si>
  <si>
    <t>Oficina Asesora de Planeación y Estudios Sectoriales (GTO)</t>
  </si>
  <si>
    <t>E2-D3-1000</t>
  </si>
  <si>
    <t>Información del avance en la implementación de los lineamientos de los mecanismos de aplicación de las políticas de gestión y desempeño</t>
  </si>
  <si>
    <t>Monitoreo a la aplicación de los lineamientos  de las políticas de gestión y desempeño</t>
  </si>
  <si>
    <t>Una vez identificadas las actividades / estrategias para cerrar las brechas de aplicación de las políticas MPG se realizan seguimientos periódicos a la gestión de las mismas</t>
  </si>
  <si>
    <t>Monitoreos realizados a la aplicación de los lineamientos para las políticas MIPG / Monitoreos programados a la aplicación de los lineamientos para las políticas MIPG</t>
  </si>
  <si>
    <t>Se realizo el plan de mejoramiento de todas las NC, OBS y OM hechas en el Informe de Auditoría Interna 2025</t>
  </si>
  <si>
    <t xml:space="preserve">Se hizo el seguimiento al reporte de todas los entregables del plan de segumiento de la Auditoría Interna 2024 y se hizo el plan de mejoramiento del  Informe de Auditoría Interna 2025. Asimismo, se avanzo en la actualización documental de todos los procesos.       </t>
  </si>
  <si>
    <t>Se avanzó en la ejecución de las acciones de mejora derivadas del Informe de Auditoría Interna 2025 y de la Auditoría de Seguimiento a la Certificación. Este progreso asegura el cumplimiento de las actividades programadas para el cierre de No Conformidades (NC), Observaciones (OBS) y Oportunidades de Mejora (OM).</t>
  </si>
  <si>
    <t>Como parte de las actividades de revisión a los resultados de la medición del Índice de Desempeño Institucional, se va a revisar la información de las políticas MIPG asignadas e identificar brechas evidenciadas en los instrumentos de autoevaluación y evaluación de Función Pública.</t>
  </si>
  <si>
    <t xml:space="preserve">Estrategia de divulgación y comunicaciones del MinTIC </t>
  </si>
  <si>
    <t>Diseñar e implementar la estrategia de comunicaciones que permitirá a la entidad informar e interactuar sobre los planes, programas, proyectos, y servicios a la ciudadanía</t>
  </si>
  <si>
    <t>Comunicación Estratégica</t>
  </si>
  <si>
    <t>Fortalecimiento de las estrategias de comunicación que incentiven el uso y apropiación de las TIC a lo largo del territorio Nacional (desde 2024)/ Servicios de divulgación, promoción y socialización de programas y proyectos en TIC. (2023)</t>
  </si>
  <si>
    <t>Servicios de divulgación, promoción y socialización de programas y proyectos en TIC.</t>
  </si>
  <si>
    <t>Número de menciones en medios de comunicación convencionales y digitales</t>
  </si>
  <si>
    <t>Mide el número acumulado de menciones registradas en medios de comunicación convencionales (prensa, radio, televisión) y digitales (portales web, redes sociales institucionales, blogs, medios nativos digitales), relacionadas con la iniciativa, programa o entidad durante el periodo de medición.</t>
  </si>
  <si>
    <t>suamtoris¡a de menciones registradas acumuladas en el periodo</t>
  </si>
  <si>
    <t>Se apoyó la gestión para dar continuidad a los procesos de implementación de la estrategia de divulgación de la entidad. Para cumplir con el plan táctico de las comunicaciones, que fueron transversales a todas las áreas, se generaron sinergias en las multiplataformas y se llevó la comunicación a los medios externos para difundir los avances de los programas y proyectos a través de los tres ejes comunicacionales: comunicación externa, comunicación interna y comunicación digital.
La estrategia sombrilla para la vigencia 2025 estuvo enfocada en la conectividad, prioridad en las regiones, así como en la socialización del desarrollo de programas, proyectos y servicios en el marco de las líneas base del Plan Nacional de Desarrollo. En este sentido, las actividades de difusión y socialización se realizaron mediante comunicaciones disruptivas que facilitaron a los grupos de interés conocer la oferta institucional y sus programas, además de incentivar los diálogos de doble vía con la ciudadanía a través de espacios virtuales de socialización y diálogo.
En el proceso de implementación de la estrategia de divulgación se adelantaron actividades de promoción, difusión y socialización a través de los diferentes canales propios de divulgación con los que contó el ministerio.
Desde comunicación externa se llevaron a cabo diversas acciones con medios de comunicación: i) entrevistas con medios regionales y nacionales; ii) redacción de columnas de opinión y comunicados de prensa; y iii) participación en eventos nacionales e internacionales.
Desde comunicación digital se generaron formatos novedosos que siguieron la línea comunicativa trazada a través de plataformas como X, Facebook, Instagram y TikTok, así como la producción de contenidos transmedia, multiplataforma y podcast.</t>
  </si>
  <si>
    <t>En 2025 se apoyó la gestión para dar continuidad a la estrategia de divulgación de la entidad, fortaleciendo el plan táctico de comunicaciones que fue transversal a todas las áreas. Se generaron sinergias en multiplataformas y se difundieron los avances de programas y proyectos a través de comunicación externa, interna y digital. La estrategia sombrilla se enfocó en la conectividad y en la socialización de iniciativas en el marco del Plan Nacional de Desarrollo, mediante comunicaciones disruptivas que facilitaron el conocimiento de la oferta institucional y promovieron diálogos de doble vía con la ciudadanía.
Durante la implementación se adelantaron actividades de promoción y difusión en los canales propios del ministerio. Desde comunicación externa se realizaron entrevistas en medios regionales y nacionales, columnas de opinión, comunicados de prensa y participación en eventos nacionales e internacionales. En comunicación digital se produjeron formatos innovadores en plataformas como X, Facebook, Instagram y TikTok, además de contenidos transmedia, multiplataforma y podcast, consolidando así la estrategia de divulgación institucional.</t>
  </si>
  <si>
    <t>De la meta proyectada (6.668.548 menciones) frente al resultado alcanzado en 2025 (8.605.979 menciones) se debe al fortalecimiento de la estrategia de divulgación institucional, que amplió la presencia del Ministerio en medios convencionales y digitales. La implementación de acciones de comunicación externa —como entrevistas, columnas de opinión y participación en eventos nacionales e internacionales— junto con el uso intensivo de plataformas digitales y contenidos transmedia, generó una mayor visibilidad y posicionamiento de los programas y proyectos. Adicionalmente, la coyuntura de iniciativas estratégicas como Computadores para Educar, Internet Solidario y la socialización de avances en conectividad en las regiones, despertó un alto interés mediático y ciudadano, lo que incrementó significativamente el número de menciones más allá de lo previsto.</t>
  </si>
  <si>
    <t>Se organizaron los equipos de trabajo que apoyan y gestionan la implementación de la estrategia de divulgación de la entidad. En este sentido, y manteniendo los lineamientos se empezaron a generar mayores contenidos para las sinergias en redes sociales,para la difusión de los avances de los programas y proyectos a través de los tres ejes comunicacionales: comunicación externa e comunicación interna.  
La estrategia sombrilla para la vigencia 2026 está enfocada en la conectividad para y con los territorios, la cual será la prioridad en las regiones, así como también la socialización del desarrollo de programas, proyectos y servicios en el marco de las líneas base del Plan Nacional de Desarrollo. Así las cosas, las actividades de difusión y socialización se realizaron a partir comunicaciones disruptivas que facilitaron a nuestros grupos de conocer la oferta institucional y sus programas, así como también el incentivar los diálogos de doble vía con la ciudadanía a través de espacios virtuales de socialización y de diálogo.
En el proceso de la implementación de la estrategia de divulgación se adelantaron actividades de promoción, difusión y socialización a través de los diferentes canales propios de divulgación con los que cuenta el ministerio.
Desde comunicación externa se adelantaron diferentes acciones con medios de comunicación: i) entrevistas con medios de comunicación regionales y nacionales; ii) redacción de columnas de opinión y comunicados de prensa y iii) participación en eventos nacionales e internacionales.
Desde comunicación digital se generaron formatos novedosos que siguen la línea comunicativa trazada a través de plataformas como Twitter; Facebook; Instragram y Tik-Tok, así como la generación de contenidos transmedia y multiplataforma y el podcast.
Los temas de comunicaciones fueron los siguientes:
Convocatoria docentes rurales, conectividad Casanare, Computadores para Educar, Centros PotencIA, Espectro 5G, emisión filatélica, proyecto regularización de redes, ANE, Espectro Radioeléctrico, Convocatoria Asignación de Espectro, Mesa de Diálogo Modernización Secop II, Cumbre Mundial de Gobiernos, Crea Informa y Transforma desde las Regiones, Conectividad y Gobierno Digital, Conpes IA, Acuerdo Fortalecimiento de Conectividad, Programa Pensamiento Computacional, Conectividad para Cambiar Vidas, Servicio de Mensajería Expresa, Boletín TIC 3T.2024, entre otras.</t>
  </si>
  <si>
    <t>No existe retraso en lo reportado para el primer trimestre ni en el acumulado. Hay que tener en cuenta que las unidades programadas corresponden a la sumatoria de dos los indicadores medibles: 2.6 y 2.7. Estos tuvieron un mayor alcance, teniendo en cuenta la meta trazada, sin embargo esto no afecta las mediciones sino que intencitifa el alcance de la gestión de la entidad.</t>
  </si>
  <si>
    <t>Durante el segundo trimestre de 2026, la Oficina Asesora de Prensa fortaleció el posicionamiento institucional del Ministerio TIC y del Fondo Único TIC mediante la implementación de la estrategia de comunicación y divulgación institucional. Se desarrollaron acciones de planeación, producción y difusión de contenidos en los canales oficiales, se coordinó el cubrimiento periodístico de la agenda institucional, se gestionó la relación con medios de comunicación, se elaboraron piezas comunicativas y se realizó el monitoreo permanente de la presencia institucional en medios y plataformas digitales. De igual manera, se brindó acompañamiento comunicacional a las diferentes dependencias de la entidad para garantizar la oportunidad, coherencia y alcance de los mensajes institucionales, contribuyendo al cumplimiento de las metas establecidas en el Plan Estratégico Sectorial y el Plan Estratégico Institucional durante el segundo trimestre de 2026.</t>
  </si>
  <si>
    <t>Durante el segundo trimestre de 2026 se dio continuidad a la implementación de la Estrategia de Divulgación y Comunicaciones del MinTIC mediante la producción y difusión de contenidos institucionales, el relacionamiento con medios de comunicación, el cubrimiento de la agenda institucional y el fortalecimiento de los canales de comunicación de la entidad. No obstante, se presentó un rezago en el avance de algunas actividades debido a la reprogramación de acciones estratégicas y a los tiempos requeridos para la gestión y articulación de procesos de apoyo necesarios para su ejecución. Esta situación generó una desviación frente a lo programado para el trimestre, sin afectar el cumplimiento de la meta anual. La Oficina Asesora de Prensa mantiene el seguimiento permanente a las actividades pendientes y ha adoptado las acciones necesarias para su ejecución durante los siguientes periodos de la vigencia, con el fin de garantizar el cumplimiento de los objetivos establecidos en el PES y el PEI.</t>
  </si>
  <si>
    <t>https://mintic.sharepoint.com/:f:/r/sites/OficinaAsesoradePrensa/Documentos%20compartidos/2026/INDICADORES/REPORTES/CLARITY/Evidencias/MARZO?csf=1&amp;web=1&amp;e=Gm0B5p</t>
  </si>
  <si>
    <t>Oficina Asesora de Prensa</t>
  </si>
  <si>
    <t>E2-D3-2000</t>
  </si>
  <si>
    <t>Fortalecimiento en la gestión internacional, según las necesidades que tengan de MINTIC</t>
  </si>
  <si>
    <t>Incentivar la cooperación internacional en apoyo a las iniciativas del Plan Estratégico, posicionando al Ministerio como líder regional en materia TIC</t>
  </si>
  <si>
    <t>15. Gestión del conocimiento y la innovación.</t>
  </si>
  <si>
    <t>Gestión Internacional</t>
  </si>
  <si>
    <t>Gestionar la participación del MINTIC en alianzas de cooperación y agenda internacional.</t>
  </si>
  <si>
    <t>Numero de alianzas e instrumentos de cooperación establecidos y mantenidos con países estratégicos, organismos internacionales y/o empresas del sector tecnológico anualmente, con el fin de contribuir a la ejecución del Plan Nacional de Desarrollo 2022-2026 en el ámbito de las TIC.</t>
  </si>
  <si>
    <t xml:space="preserve">sumatoria del numero de alianzas gestionadas </t>
  </si>
  <si>
    <t xml:space="preserve"> Durante el cuarto trimestre de la vigencia 2025, la Oficina Internacional del Ministerio de Tecnologías de la Información y las Comunicaciones (MinTIC) adelantó una gestión estratégica orientada al fortalecimiento y consolidación de la cooperación internacional, tanto en su dimensión bilateral como multilateral, con especial énfasis en gobierno digital, inteligencia artificial, conectividad, transformación digital e innovación tecnológica. Las acciones desarrolladas se alinearon de manera integral con los objetivos del Plan Nacional de Desarrollo 2022–2026 y con los compromisos internacionales asumidos por el Estado colombiano en materia de desarrollo digital inclusivo y sostenible.
En este periodo se registraron avances significativos en el relacionamiento con países considerados socios estratégicos, entre los que se destacan la República de Corea, Japón y la República Popular China. De igual forma, se garantizó una participación activa, técnica y articulada en organismos multilaterales de alto nivel, como la Organización para la Cooperación y el Desarrollo Económicos (OCDE) y la Secretaría General Iberoamericana (SEGIB). Adicionalmente, se brindó acompañamiento técnico a diversas agendas regionales y multilaterales prioritarias, incorporando de manera transversal el enfoque TIC en el marco de la política exterior colombiana.</t>
  </si>
  <si>
    <t>Durante 2025, el MinTIC fortaleció de manera sostenida su estrategia de cooperación e internacionalización, alineada con el Plan Nacional de Desarrollo 2022–2026, mediante la consolidación de alianzas con países, organismos internacionales y empresas del sector tecnológico. A lo largo del año, se amplió la presencia del Ministerio en escenarios multilaterales y eventos de alto nivel, lo que permitió posicionar a Colombia en la agenda digital global y avanzar en temas clave como conectividad, ciberseguridad, inteligencia artificial, transformación digital e innovación.</t>
  </si>
  <si>
    <t>Durante el primer trimestres se participó en reuniones y espacios de cooperación con actores internacionales como el Ministerio de Asuntos Internos y Comunicaciones de Japón, la OEA, la Unión Europea, China, Rusia, Alemania, Estados Unidos, Chile, China  y organismos multilaterales (OIT, ONU Mujeres, UIT, OCDE), con el fin de identificar oportunidades de cooperación en transformación digital, inteligencia artificial, ciberseguridad y gobernanza tecnológica. Colombia y Chile firmaron un Memorando de Entendimiento entre el Ministerio TIC y el Ministerio de Ciencia, Tecnología, Conocimiento e Innovación de Chile, con la Asociación Colnodo que cuenta con financiación de la Unión Europea, el segundo con PARTISIA APPLICATIONS ApS  negociaciones que venian de la vigencia 2025 y se presenta sobrecumplimiento teniendo en cuenta que con algunas entidades no se pueden firmar este tipo de documentos por Ley de Garantias.</t>
  </si>
  <si>
    <t xml:space="preserve">Para lo corresondiente al primer trimestre de 2026, se presenta un sobrecumplimineto contra lo programado, presentando un avance de 3 alianzas, teniendo en cuenta que se habian venido trabajando las alianzas desde 2025, logrando su materializacion en este primer trimestre </t>
  </si>
  <si>
    <t>Durante el segundo trimestre de 2026, el MinTIC fortaleció su agenda de cooperación internacional y el posicionamiento de Colombia en temas de transformación digital, conectividad, inteligencia artificial, ciberseguridad y gobernanza digital. En este periodo, se consolidaron espacios de articulación y diálogo con organismos e iniciativas internacionales como la UIT, la OCDE, la SEGIB, el BID, el Proyecto Mesoamérica, la APC, entre otros actores estratégicos del ecosistema digital.
Con el apoyo de la Oficina Internacional, se promovió la coordinación institucional, la construcción de posturas técnicas y el aprovechamiento de oportunidades de cooperación, contribuyendo al cumplimiento de compromisos internacionales y al cierre de brechas digitales. Estos resultados fortalecen el liderazgo del MinTIC en la agenda digital internacional y consolidan la cooperación como una herramienta clave para acelerar la transformación tecnológica del país.</t>
  </si>
  <si>
    <t xml:space="preserve">Teniendo en cuenta que para el primer trimestre se reporto un avance de tres alianzas y lo programado para el año son 4 para el 2T no se presenta avance, el avance se presentará para el 3T o 4T </t>
  </si>
  <si>
    <t>1.2. INFORME DE COOPERACIÓN INTERNACIONAL
INFORME SEGUNDO TRIMESTRE 2026 COOPERACIÓN INTERNACIONAL.pdf</t>
  </si>
  <si>
    <t>Oficina internacional</t>
  </si>
  <si>
    <t>E2-D3-3000</t>
  </si>
  <si>
    <t>2. SEGURIDAD HUMANA Y JUSTICIA SOCIAL</t>
  </si>
  <si>
    <t>Fortalecimiento de capacidades de los grupos con interés en temas TIC del país, orientado hacia el cierre de brecha digital regional.</t>
  </si>
  <si>
    <t xml:space="preserve">Fortalecer a través de asistencias técnicas, socializaciones, mesas de trabajo y atenciones en temas TIC, a los grupos de interés, para disminuir la brecha digital regional </t>
  </si>
  <si>
    <t>Uso y Apropación de TIC</t>
  </si>
  <si>
    <t>Ampliación del Acceso a la Oferta Institucional del Sector TIC para los Grupos de Interés y Entidades Territoriales a Nivel Nacional (desde 2024)/Fortalecimiento de capacidades regionales en desarrollo de política pública tic orientada hacia el cierre de brecha digital regional.(2023)</t>
  </si>
  <si>
    <t>Asistentecias</t>
  </si>
  <si>
    <t xml:space="preserve">Numero de asistencias técnicas en la formulación y presentación de proyectos de inversión del sector  TIC </t>
  </si>
  <si>
    <t>Este indicador busca medir las asistencias técnicas realizadas a las entidades territoriales en la consecución de recursos del sistema general de regalías, mecanismo de obras por impuestos, cooperación internacional  y/o otras fuentes de inversión pública y privada para la financiación de proyectos de inversión del sector TIC.</t>
  </si>
  <si>
    <t>Numero de Asistencias Técnicas realizadas</t>
  </si>
  <si>
    <t xml:space="preserve">Durante el 4to periodo del 2025 se realizaron 26 mesas de trabajo de acompañamiento a las entidades territoriales para la formulación de proyectos y presentación de proyectos del sector TIC. </t>
  </si>
  <si>
    <t>Durante la vigencia 2025 de las 166 mesas de trabajo de acompañamiento  a las entidades territoriales para la formulación de proyectos y presentación de proyectos del sector TIC programadas, se lograron realizar 183 mesas de trabajo.</t>
  </si>
  <si>
    <t>Debido a la gestión del equipo y a la demanda de la ciudadania, se realizaron 17 mesas adicionales, cumpliendo por encima de lo programado en un 10%</t>
  </si>
  <si>
    <t>En este periodo el equipo técnico del grupo de Proyectos por Regalías ha atendido las solicitudes de acompañamiento de las entidades territoriales en lo que tiene que ver con proyecto a lo largo del territorio nacional haciendo uso del procedimiento de verificación y aprobación de proyectos por regalías</t>
  </si>
  <si>
    <t>Al  termino de la fecha limite del reporte de indicador el equipo tecnico confirma que se han realizado 27 asistencias técnicas en la formulación y presentación de proyectos de inversión del sector  TIC 
Se estima que a cierre del proximo reporte la cantidad de asistencias aumente normalizandose de acuerdo a las proyecciones.</t>
  </si>
  <si>
    <t>Durante el segundo trimestre de 2026 se realizaron 58 mesas de trabajo de acompañamiento a las entidades territoriales para la formulación de proyectos y presentación de proyectos del sector TIC.</t>
  </si>
  <si>
    <t xml:space="preserve">Al  termino de la fecha limite del reporte de indicador el equipo tecnico confirma que se han realizado 58 asistencias técnicas en la formulación y presentación de proyectos de inversión del sector  TIC, respecto a la progeamacion inicial se ha superado lo planeado y se ha suplido el faltante en el 1T 
</t>
  </si>
  <si>
    <t>https://mintic-my.sharepoint.com/my?id=%2Fpersonal%2Fcvillamizarl%5Fmintic%5Fgov%5Fco%2FDocuments%2FControles%2FControles%20UAT%2F3%2Dmarzo&amp;viewid=36cc13e5%2D36d1%2D48a9%2Db448%2D2259746a9a81&amp;ct=1773257743783&amp;or=Teams%2DHL&amp;LOF=1</t>
  </si>
  <si>
    <t>Oficina de Fomento Regional</t>
  </si>
  <si>
    <t>E2-D3-4000</t>
  </si>
  <si>
    <t>Herramientas formativas para el auto-aprendizaje en competencias digitales y apropiación de tecnologías de la información y las comunicaciones</t>
  </si>
  <si>
    <t>Número de herramientas formativas para el auto-aprendizaje en competencias digitales y apropiación de tecnologías de la información y las comunicaciones</t>
  </si>
  <si>
    <t>Mide el número de herramientas formativas disponibles y en operación para el autoaprendizaje en competencias digitales y apropiación de las tecnologías de la información y las comunicaciones, destinadas a fortalecer las capacidades de la ciudadanía.</t>
  </si>
  <si>
    <t>Total de herramientas formativas implementadas y operativas</t>
  </si>
  <si>
    <t>meta cumplida en la vigencia 2024</t>
  </si>
  <si>
    <t>Co-laboratorios
especializados en
medios digitales instalados</t>
  </si>
  <si>
    <t>Numero de ciudadanos formados y certificados en habilidades digitales, etica ciudadana de tecnologias emergentes para el prosumo informativo</t>
  </si>
  <si>
    <t>Este indicador describe la cantidad de ciudadanos que serán formados y certificados en habilidades digitales, ética ciudadana de tecnologías emergentes para el prosumo informativo a nivel nacional para la lucha contra la desinformación; en el marco de las estrategias de la Oficina de Fomento Regional a través del uso y apropiación de las TIC.</t>
  </si>
  <si>
    <t>Sumatoria ciudadanos formados y certificados en habilidades digitales, ética ciudadana de tecnologías emergentes para el prosumo informativo</t>
  </si>
  <si>
    <t>A la fecha de corte 26/12/2025 se cuentan con 15540 personas formadas de acuerdo con el informe entregado por el cooperante (Canal Trece): 6553 en el curso Crossmedia, 5643 en el curso Multimedia y 3344 en el curso Transmedia.</t>
  </si>
  <si>
    <t>El sobrecumplimiento del 94% respecto a la meta inicial prevista de 8.000 personas formadas, se dio gracias a las estrategias de promoción y alta demanda de estas temáticas por parte de la ciudadanía.</t>
  </si>
  <si>
    <t>meta cumplida en la vigencia 2026</t>
  </si>
  <si>
    <t>meta cumplida en la vigencia 2027</t>
  </si>
  <si>
    <t>meta cumplida en la vigencia 2028</t>
  </si>
  <si>
    <t>meta cumplida en la vigencia 2029</t>
  </si>
  <si>
    <t>meta cumplida en la vigencia 2030</t>
  </si>
  <si>
    <t>meta cumplida en la vigencia 2031</t>
  </si>
  <si>
    <t>meta cumplida en la vigencia 2032</t>
  </si>
  <si>
    <t>meta cumplida en la vigencia 2033</t>
  </si>
  <si>
    <t>Actas de caracterizaciones para la implementación de la iniciativa CDC - Comunidades de Conectividad y/o proyectos de última milla en todo el territorio nacional</t>
  </si>
  <si>
    <t>Número de caracterizaciones para la implementación de la iniciativa CDC - Comunidades de Conectividad y/o proyectos de última milla en todo el territorio nacional.</t>
  </si>
  <si>
    <t>Este indicador busca medir el número de caracterizaciones para la implementación de la Juntas de Internet Comunidades de Conectividad y/o proyectos de última milla en todo el territorio nacional.</t>
  </si>
  <si>
    <t>Sumatoria de caracterizaciones para la implementación de la iniciativa CDC - Comunidades de Conectividad y/o proyectos de última milla en todo el territorio nacional.</t>
  </si>
  <si>
    <t>Para lo correspondiente a 2025 durante el 4T se reportaron 4791 caracterizaciones para la implementación de la iniciativa CDC de las cuales 253 corresponden a la vigencia actual, las demas corresponden al sobrecumplimiento evidenciado en la herramienta de caracterizaciones en 2025</t>
  </si>
  <si>
    <t>Al cierre de la vigencia 2025, como resultado de la verificación del reporte de la herramienta de caracterizaciones del programa CDC, se identificaron 6.806 caracterizaciones para la implementación de la iniciativa Comunidades de Conectividad- Juntas de Internet. De este total, 6.553 caracterizaciones realizadas en la vigencia 2024 y 253 en la vigencia 2025.</t>
  </si>
  <si>
    <t>NO APLICA, META CUMPLIDA EN LA VIGENCIA 2025</t>
  </si>
  <si>
    <t>Socializaciones</t>
  </si>
  <si>
    <t>Número de socializaciones, mesas de trabajo y/o atenciones que tengan por objetivo el fortalecimiento y sensibilización a nivel nacional,  de los grupos con intereses TIC, en la oferta institucional y en los procesos y procedimientos estratégicos del sector.</t>
  </si>
  <si>
    <t>Este indicador busca medir el número de socializaciones y /o atenciones a los grupos con intereses TIC sobre la oferta institucional y en los procesos y procedimientos estratégicos del sector, con el objeto de mejorar los indicadores y la perspectiva de los factores externos. Por intermedio de los enlaces regionales se divulga la oferta institucional del Ministerio a nivel nacional.</t>
  </si>
  <si>
    <t>Sumatoria de los municipios  socializados y/o atendidos para el fortalecimiento y sensibilización de la oferta institucional y en los procesos y procedimientos estratégicos del sector</t>
  </si>
  <si>
    <t>En el cuarto Trimestre del 2025 se realizaron 357 socializaciones de oferta institucional del MINTIC a grupos de interés en TIC</t>
  </si>
  <si>
    <t>En la vigencia 2025 se realizaron 3557 socializaciones de oferta institucional del MINTIC a grupos de interés en TIC: Boyacá y Cundinamarca (182); Caribe (758); Centro Sur (756); Eje Cafetero (575); Llanos (319), Pacífico (540) y Santanderes y Arauca (427).</t>
  </si>
  <si>
    <t>Debido a la gestión del equipo y a la demanda de la ciudadania, se realizaron 477 socializaciones adicionales, cumpliendo por encima de lo programado en un 15,48%</t>
  </si>
  <si>
    <t>Durante el 1T del 2026 se han realizado el e1180 socializaciones en 1020 reuniones sobre la oferta institucional del MINTIC a grupos de interés en temas TIC. 115 en Amazonia, 191 en región andina, 257 en el caribe, 92 en orinoquía, 201 en Pacifico.</t>
  </si>
  <si>
    <t>No ha habido retrasos y hay sobrecumplimiento</t>
  </si>
  <si>
    <t>Durante el 1T del 2026 se han realizado el 1800 socializaciones en  reuniones sobre la oferta institucional del MINTIC a grupos de interés en temas TIC a lo largo de todo el territoria nacional</t>
  </si>
  <si>
    <t>CUAT 4 - OneDrive</t>
  </si>
  <si>
    <t>Fortalecimiento de acciones institucionales diferenciadas para fomentar el uso y la apropiación de las TIC en comunidades étnicas, grupos comunitarios, victimas y/o colectivos sociales</t>
  </si>
  <si>
    <t>Promover la articulación y desarrollo de acciones institucionales que fomenten el uso y la apropiación de las TIC en grupos de especial protección tales como comunidades étnicas, grupos comunitarios, victimas y /o colectivos sociales</t>
  </si>
  <si>
    <t>*Ampliación del Acceso a la Oferta Institucional del Sector TIC para los Grupos de Interés y Entidades Territoriales a Nivel Nacional.               *Apoyo para el Fomento de Iniciativas TIC que Impulsen la Implementación de la Política Pública de Comunicaciones de y para los Pueblos Indígenas con la MPC (desde 2024)/Servicio de asistencia, capacitación y apoyo para el uso y apropiación de las tic, con enfoque diferencial y en beneficio de la comunidad para participar en la economía digital nacional (2023)</t>
  </si>
  <si>
    <t>1. Espacios de dialogo y/o concertación e implementación de acciones con enfoque diferencial con comunidades étnicas, grupos comunitarios, victimas y/o colectivos sociales</t>
  </si>
  <si>
    <t xml:space="preserve">1. Número de acciones realizadas con comunidades étnicas, grupos comunitarios, victimas y/o colectivos sociales derivadas de espacios de dialogo y/o concertación </t>
  </si>
  <si>
    <t>Por medio de este indicador se busca evidenciar las diferentes actividades y/o gestiones con enfoque diferencial que adelanta el MinTIC de acuerdo a las necesidades, usos y costumbres de las diferentes comunidades étnicas, grupos comunitarios, víctimas y/o colectivos sociales. Dichas actividades son realizadas en cumplimiento a diferentes compromisos asumidos en espacios de dialogo y concertación y/o como iniciativas propias del MinTIC.  
Entiéndase por acciones: espacios de dialogo, socializaciones, talleres de formación y/o capacitaciones, Intercambio de experiencias, foros, mesas de dialogo, contenidos multiformato (audiovisuales, sonoros, digitales, trasmedia, infografías, cartillas, etc.), paginas web, Apps, entre otros. 
Todas las acciones realizadas son previamente concertadas con las comunidades étnicas, grupos comunitarios, victimas y/o colectivos sociales.</t>
  </si>
  <si>
    <t xml:space="preserve">Sumatoria de acciones realizadas con comunidades étnicas, grupos comunitarios, victimas y/o colectivos sociales derivadas de espacios de dialogo y/o concertación </t>
  </si>
  <si>
    <t>En el cuarto trimestre de 2025 se atendieron 92 espacios de diálogo y participación con comunidades indígenas, destacándose sesiones de la CONCIP, Protocolización y seguimiento a compromisos de planes estratégicos con comunidades y jornadas SNARIV, entre otros. De otra parte, se atendieron 90 espacios de cualificación y/o contenidos multiformato con organizaciones étnicas y sociales orientados al desarrollo teórico, participativo y práctico de la apropiación y uso de las TIC, a través del convenio suscrito con Canal TRO</t>
  </si>
  <si>
    <t xml:space="preserve">Durante la vigencia 2025 se atendieron 100 espacios de diálogo y participación con comunidades indígenas, destacándose sesiones de la CONCIP, Protocolización y seguimiento a compromisos de planes estratégicos con comunidades y jornadas SNARIV, entre otros. De otra parte, se atendieron 90 espacios de cualificación y/o contenidos multiformato con organizaciones étnicas y sociales orientados al desarrollo teórico, participativo y práctico de la apropiación y uso de las TIC, a través del convenio suscrito con Canal TRO
</t>
  </si>
  <si>
    <t>Debido a la gestión del equipo y a la demanda de la ciudadania, se realizaron 90 espacios adicionales a los inicialmente proyectados, cumpliendo por encima de lo programado en un 90%</t>
  </si>
  <si>
    <t>Durante el primer trimestre de 2026, la gestión se consolidó como un referente en la garantía de derechos y el fortalecimiento del tejido social, logrando el cumplimiento efectivo de espacios de participación  35. Durante el trimestre se recibio invitación para participar en 30 espacios más.</t>
  </si>
  <si>
    <t xml:space="preserve"> la capacidad operativa y el posicionamiento institucional permitieron atender un excedente de demanda por la invitacción a la participando en 30 espacios adicionales de diálogo, formación y creación de contenido multiformato.
Este desempeño sobresaliente se fundamentó en:
Enfoque Preventivo y de Reparación: Priorización del seguimiento riguroso a sentencias judiciales y la gestión inmediata de alertas tempranas.
Incidencia Política y Diversidad: Diseño de metodologías multiformato para robustecer políticas públicas enfocadas en pueblos indígenas, comunidades negras y víctimas del conflicto.
Diálogo Inclusivo: Aseguramiento de una presencia institucional con pertinencia territorial, superando las metas de participación inicialmente proyectadas.</t>
  </si>
  <si>
    <r>
      <t>Durante el segundo trimestre se cumplio la meta programada de  35 Espacios de Diálogo, Concertación y Contenidos Multiformato, diseñados estratégicamente para potenciar las capacidades y habilidades de la comunidad. A través:</t>
    </r>
    <r>
      <rPr>
        <b/>
        <sz val="16"/>
        <color theme="1"/>
        <rFont val="Arial Narrow"/>
        <family val="2"/>
      </rPr>
      <t>1. Espacios  dialogo,  concertación. 2. Espacios de cualificación y/o contenidos multiformato</t>
    </r>
    <r>
      <rPr>
        <sz val="16"/>
        <color theme="1"/>
        <rFont val="Arial Narrow"/>
        <family val="2"/>
      </rPr>
      <t xml:space="preserve"> por medio de socialización, capacitación, contenido multiformato,  a través del convenio suscrito con Canal TRO.</t>
    </r>
  </si>
  <si>
    <r>
      <t xml:space="preserve">Durante el segundo trimestre se cumplió  con la meta programada  </t>
    </r>
    <r>
      <rPr>
        <b/>
        <sz val="16"/>
        <color theme="1"/>
        <rFont val="Aptos Narrow"/>
        <family val="2"/>
      </rPr>
      <t xml:space="preserve">35  Espacios de Diálogo, Concertación y Contenidos Multiformato. En cuanto: 1. Espacios de diálogo y participación con comunidades, </t>
    </r>
    <r>
      <rPr>
        <sz val="16"/>
        <color theme="1"/>
        <rFont val="Aptos Narrow"/>
        <family val="2"/>
      </rPr>
      <t xml:space="preserve"> como la CONCIP, CEREM,   Asociación de Líderes Afrocolombianos para el Desarrollo Social del Distrito de Barranquilla y del Departamento del Atlántico, en la que se promovió el diálogo participativo y el intercambio de información sobre los temas de interés de la organización.
Resguardo Indígena Colonial Pitayó, dirigido a fortalecer los procesos de articulación institucional y la atención de las necesidades e iniciativas presentadas por la comunidad indígena . </t>
    </r>
    <r>
      <rPr>
        <b/>
        <sz val="16"/>
        <color theme="1"/>
        <rFont val="Aptos Narrow"/>
        <family val="2"/>
      </rPr>
      <t xml:space="preserve">2. Espacios de cualificación y/o contenidos multiformato. </t>
    </r>
    <r>
      <rPr>
        <sz val="16"/>
        <color theme="1"/>
        <rFont val="Aptos Narrow"/>
        <family val="2"/>
      </rPr>
      <t xml:space="preserve">  Durante el segundo trimestre por parte del convenio canal TRO:- Espacios de socialización y capacitación  un total de 37 organizaciones se beneficiaron de este proceso. -Espacios con contenidos multiformato, un total de 5 organizaciones, se beneficiaron de este proceso  a través del convenio suscrito con Canal TRO.</t>
    </r>
  </si>
  <si>
    <t>Entregables Clarity Planeación 2026</t>
  </si>
  <si>
    <t>Oficina de Fomento Regional (CS)</t>
  </si>
  <si>
    <t>E2-D3-5000</t>
  </si>
  <si>
    <t>Adopción e implementación de la Política Pública de Comunicaciones de y para los Pueblos Indígenas</t>
  </si>
  <si>
    <t>Numero de acciones realizadas en el marco de la politica Pública de Comunicaciones de y para los Pueblos Indígenas</t>
  </si>
  <si>
    <t xml:space="preserve">Indicador que busca medir las diferentes gestiones y/o acciones que viene adelantando el MinTIC en el marco de la Política Pública de Comunicaciones de y para los Pueblos indígenas, conforme a los acuerdos concertados con las siguientes organizaciones: 
1. MPC (Mesa Permanente de Concertación)
2. CRIC (Consejo Regional Indígena del Cauca)
3. MRA (Mesa Regional Amazónica)
Conforme al Plan Nacional de Desarrollo (PND) 2022-2026 "Colombia Potencia Mundial de la Vida" con dichas organizaciones indígenas se han concertados una serie de compromisos encaminados al desarrollo de la Política Pública de Comunicaciones de y para los Pueblos indígenas, por lo cual, anualmente, se concertan una serie de actividades a desarrollarse las cuales se materializan el en marco de diferentes contrataciones, convocatorias, entre otras iniciativas lideradas y/o apalancas por el MinTIC. 
Es preciso tener en cuenta, que a pesar de que es una única Política, las acciones que desarrollaran están orientadas a las necesidades de cada organización indígena y sus pueblos, resguardos, etc. 
Teniendo en cuenta que las acciones a realizar deben ser concertadas con las organizaciones indígenas, se esta supeditado a que el cumplimiento de dicho indicador dependa del éxito de dicha concertación y del resultado de las actividades, toda vez, que en la mayoria de los casos, las acciones son ejecutadas por los mismos pueblos indígenas. 
Observaciones: 1. Las acciones realizadas con comunidades étnicas, grupos comunitarios, victimas y/o colectivos sociales son ejecutadas en el marco de una o varias contratación que suscribe anualmente el Grupo Interno de Trabajo de Consenso Social. 
2. La regionalización y focalización de los recursos asociados al cumplimiento de este indicador, solo se podrá tener una vez finalicen las actividades propuestas. </t>
  </si>
  <si>
    <t>Sumatoria de acciones realizadas en el marco de la  Política Pública de Comunicaciones de y para los Pueblos Indígenas concertadas e implementadas</t>
  </si>
  <si>
    <t xml:space="preserve">CONCIP:  se desarrollaron de manera articulada las actividades programadas en el marco de la CONCIP y del convenio CONCIP–ONIC. En primer lugar, se llevó a cabo la segunda sesión de la CONCIP correspondiente a la vigencia 2025, como espacio de seguimiento y avance de los compromisos interinstitucionales. Como segunda actividad, se realizó el segundo Comité Operativo Técnico del convenio CONCIP–ONIC, orientado a la revisión técnica y operativa de las acciones previstas. En tercer lugar, se efectuó el primer desembolso del Convenio No. 1755 de 2025 CONCIP–ONIC, garantizando el inicio de la ejecución financiera conforme a lo establecido contractualmente. Finalmente, se desarrolló la tercera sesión de la CONCIP 2025, la cual correspondió a la última sesión del presente año, consolidando los avances, compromisos y proyecciones para la continuidad del proceso en la siguiente vigencia. 
CRIC: Acciones desarrolladas
1. MINGA DEL ARTE INDIGENA, CULTURAS EN COMUNICACIÓN: El cual tiene como propósito posicionar y compartir los saberes culturales de los pueblos indígenas con el mundo, por medio de 33 encuentros zonales (3 por cada una de las 11 zonas del CRIC) de comunicación y TIC, con una participación prevista de 990 personas entre comunicadores y artistas indígenas, autoridades y comunidad en general.  Además de 99 piezas multimedia asociadas y 7 espacios de incidencias territorial de la minga a nivel departamental y nacional. 
2. PRODUCCIONES DE TV: Se proyectaron 4 capítulos de 23 min y piezas promocionales de la serie de TV AUTONOMÍAS TERRITORIALES (T7) y 4 capítulos de 23 min y 33 piezas promocionales correspondientes a la serie de TV memoria y patrimonio. 
3. PRODUCCIÓN SONORA: Frente a los entregables de este producto, se plantearon 735 producciones sonoras realizadas por emisoras y colectivos de comunicación 
4. RUTA DE LA PPCPI: Esta línea de acción proyecto 11 encuentros zonales y 1 encuentro regional sobre PPCPI en Cauca 
5. LIBRO EL CAMINAR DE LA MINGA DEL ARTE INDIGENA: Como parte del proceso de visibilización y memoria del proceso desarrollado con las Mingas desde su origen, que permita ser una sistematización y una herramienta pedagógica, este producto fue ejecutado en su totalidad en la vigencia 2025, incluyendo la elaboración, impresión y entrega de las 100 copias conforme a los establecido en el anexo técnico.
CONVENIO 1636 JÓVENES:  La propuesta desarrollada por el Programa de Jóvenes CRIC, presentó los siguientes avances:
Jóvenes formados bajo 3 ciclos teóricos prácticos 2024: 22
Producciones de contenidos propios multiformatos 2024: 28
Foros audiovisuales territoriales 2024: 11
Jóvenes formados bajo 3 ciclos teóricos prácticos 2025:  22
Producciones de contenidos propios multiformatos 2025: 17
Foros audiovisuales territoriales 2025: 11
CONVENIO DERECHOS HUMANOS CRIC: 
Frente a esta línea de acción, se aprobó una ADICIÓN, la cual fue firmada en la mesa de comité contractual por un recurso de $1.000.000.000 (MIL MILLONES DE PESOS)  el 12 de DICIEMBRE DEL 2025, por medio de esta, se trabajará en fortalecer el número de espacios formativos con jóvenes indígenas, profundización en temas de derechos humanos individuales y colectivos, además del refuerzo de procesos de autoprotección comunitaria y liderazgo juvenil, es importante resaltar que este año no se han desarrollado actividades, puesto que están proyectados para el 2026.
MESA REGIONAL AMAZÓNICA: Actividades desarrolladas
El Convenio 1820 de 2025 busca concertar el capítulo amazónico de la PPCPI. Por grave crisis de orden público en Putumayo, Caquetá y Guaviare, la OPIAC aplazó las actividades presenciales y entregará productos del segundo desembolso en 2026. </t>
  </si>
  <si>
    <t>En 2025 se realizaron las siguientes actividades:
a) CONCIP y convenio CONCIP–ONIC 2025: 2ª sesión CONCIP (seguimiento compromisos), 2º Comité Técnico Operativo, 1er desembolso Convenio 1755/2025 y 3ª sesión CONCIP (cierre anual).
b) CRIC: en los convenios 1636 y 1480 se trabajaron las lineas MINGA DEL ARTE INDIGENA, PRODUCCIONES DE TV, PRODUCCIÓN SONORA, RUTA DE LA PPCPI,  LIBRO EL CAMINAR DE LA MINGA DEL ARTE INDIGENA
c) MRA: Por crisis de orden público en Putumayo, Caquetá y Guaviare, se aplazaron las actividades presenciales suscritas en el Convenio 1820-2025 el cual busca concertar el capítulo amazónico de la PPCPI y se entregará productos del 2o desembolso en 2026.</t>
  </si>
  <si>
    <t>Las acciones desarrolladas son realizadas conforme a solicitud de las comunidades interesadas</t>
  </si>
  <si>
    <t>programado para reportar en el 2T</t>
  </si>
  <si>
    <r>
      <t xml:space="preserve">En el marco del periodo reportado, se ejecutó la totalidad de lo programado con un consolidado de dos (2) acciones cumplidas. 
</t>
    </r>
    <r>
      <rPr>
        <b/>
        <sz val="16"/>
        <rFont val="Arial Narrow"/>
        <family val="2"/>
      </rPr>
      <t>1. Acciones MPC:</t>
    </r>
    <r>
      <rPr>
        <sz val="16"/>
        <rFont val="Arial Narrow"/>
        <family val="2"/>
      </rPr>
      <t xml:space="preserve"> El desarrollo de la gestión se centró en la articulación de actividades estratégicas por parte de la CONCIP, validadas a través del Informe Técnico de la Quinta Sesión. Asimismo, se formalizó el seguimiento de compromisos interinstitucionales mediante el Acta del Octavo Comité Técnico del Convenio 1755 de 2025, demostrando un óptimo nivel de ejecución operativa en los espacios participativos establecidos</t>
    </r>
    <r>
      <rPr>
        <b/>
        <sz val="16"/>
        <rFont val="Arial Narrow"/>
        <family val="2"/>
      </rPr>
      <t>. 
2. Acciones CRIC:</t>
    </r>
    <r>
      <rPr>
        <sz val="16"/>
        <rFont val="Arial Narrow"/>
        <family val="2"/>
      </rPr>
      <t xml:space="preserve"> corresponden directamente a los compromisos asumidos en los convenios suscritos con la organización CRIC, específicamente bajo el alcance de los programas de Derechos Humanos, Jóvenes y Comunicaciones formalizados mediante el Convenio No. 1480 y el Convenio No. 1636 de 2024.
</t>
    </r>
    <r>
      <rPr>
        <b/>
        <sz val="16"/>
        <rFont val="Arial Narrow"/>
        <family val="2"/>
      </rPr>
      <t>3. Acciones MRA:</t>
    </r>
    <r>
      <rPr>
        <sz val="16"/>
        <rFont val="Arial Narrow"/>
        <family val="2"/>
      </rPr>
      <t xml:space="preserve"> se reporta en el mes de diciembre.</t>
    </r>
  </si>
  <si>
    <r>
      <t xml:space="preserve">Durante el segundo trimestre del año, y en cumplimiento de las acciones proyectadas, </t>
    </r>
    <r>
      <rPr>
        <b/>
        <sz val="16"/>
        <rFont val="Arial Narrow"/>
        <family val="2"/>
      </rPr>
      <t>1</t>
    </r>
    <r>
      <rPr>
        <sz val="16"/>
        <rFont val="Arial Narrow"/>
        <family val="2"/>
      </rPr>
      <t>.</t>
    </r>
    <r>
      <rPr>
        <b/>
        <sz val="16"/>
        <rFont val="Arial Narrow"/>
        <family val="2"/>
      </rPr>
      <t>Acciones MPC:</t>
    </r>
    <r>
      <rPr>
        <sz val="16"/>
        <rFont val="Arial Narrow"/>
        <family val="2"/>
      </rPr>
      <t xml:space="preserve"> desde el GIT de Consenso Social se realizó de manera permanente articulación con la Comisión Nacional de Comunicación de los Pueblos Indígenas CONCIP. Las acciones también se enmarcaron en su quinta sesión. De igual manera, en el marco del Convenio 1755 de 2025 se realizaron comités técnicos operativos de seguimiento a los compromisos del PND.  
</t>
    </r>
    <r>
      <rPr>
        <b/>
        <sz val="16"/>
        <rFont val="Arial Narrow"/>
        <family val="2"/>
      </rPr>
      <t>2. Acciones desarrolladas CRIC:</t>
    </r>
    <r>
      <rPr>
        <sz val="16"/>
        <rFont val="Arial Narrow"/>
        <family val="2"/>
      </rPr>
      <t xml:space="preserve"> correspondientes a los convenios suscritos con la organización CRIC, en el marco de los programas de Derechos Humanos, Jóvenes y Comunicaciones.
</t>
    </r>
    <r>
      <rPr>
        <b/>
        <sz val="16"/>
        <rFont val="Arial Narrow"/>
        <family val="2"/>
      </rPr>
      <t xml:space="preserve">3. Acciones MRA: </t>
    </r>
    <r>
      <rPr>
        <sz val="16"/>
        <rFont val="Arial Narrow"/>
        <family val="2"/>
      </rPr>
      <t xml:space="preserve">se reporta en el mes de diciembre.
  </t>
    </r>
  </si>
  <si>
    <t>3. Seguimiento a acciones en el marco de políticas, programas y/o planes para la atención a comunidades étnicas, grupos comunitarios, victimas y/o colectivos sociales</t>
  </si>
  <si>
    <t>3. Gestión para el cumplimiento de acciones de políticas, programas y/o planes para la atención a comunidades étnicas, grupos comunitarios, victimas y/o colectivos sociales</t>
  </si>
  <si>
    <t xml:space="preserve">Indicador que busca visibilizar las acciones y gestiones adelantadas al interior del MinTIC en cumplimiento a diferentes compromisos y/o acuerdos suscritos en el marco de políticas, programas y/o planes para la atención a comunidades étnicas, grupos comunitarios, víctimas y/o colectivos sociales tales como: 
1. Cerrem 
2. Alertas Tempranas
3. Planes para la atención a Victimas 
4. Sentencias y ordenes judiciales 
El seguimiento a dichas acciones se realizará por medio de diferentes herramientas que se acuerdan año a año con el objetico que se pueda validar el cumplimiento y/o avance de los compromisos y acuerdos suscritos. 
Teniendo en cuenta que el indicador mide el seguimiento al cumplimiento acciones de políticas, programas y/o planes para la atención a comunidades étnicas, grupos comunitarios, victimas y/o colectivos sociales, no focaliza ni regionaliza recursos asociados a dichos cumplimientos, estos son realizados por las diferentes áreas encargadas de la materialización de los acuerdos. </t>
  </si>
  <si>
    <t>(No. de compromisos y/o acuerdos gestionados / No. compromisos y acuerdos adquiridos)* 100%</t>
  </si>
  <si>
    <t>Durante el cuarto trimestre de la vigencia se participó en 217 espacios interinstitucionales y/o de Gobierno, los cuales tenian como finalidad el seguimiento a políticas, programas y/o planes para la atención a comunidades étnicas, grupos comunitarios, victimas y/o colectivos sociales. 
Asimismo, se continuó trabajando en la articulación y engranaje con las diferentes áreas del Ministerio y entidades aliadas, con el fin de ejecutar las diferentes acciones que viabilizan el cumplimiento de sentencias, órdenes judiciales y/o medidas instauradas por el Gobierno Nacional en protección a las comunidades étnicas, grupos comunitarios, victimas y/o colectivos sociales.</t>
  </si>
  <si>
    <t>Se alcanzó el 100% de la meta con cubrimiento de 450 espacios interinstitucionales,acompañamiento en mesas de seguimiento y medidas de protección,mesas de impulso, consultas previas, atención a consejos comunitarios para grupos étnicos y víctimas.</t>
  </si>
  <si>
    <t>Durante el primer trimestre del año, se consolidó la presencia institucional mediante la participación activa en 17 espacios de gobierno y concertación interinstitucional. Estas instancias se centraron en el seguimiento normativo, la protección de derechos humanos y el fortalecimiento de la política pública para pueblos étnicos y comunidades vulnerables.</t>
  </si>
  <si>
    <t>se continua con la participacion de espacios de gobierno y concertación interinstitucional.</t>
  </si>
  <si>
    <t>Durante el segundo trimestre del año, se garantizó la continuidad de la presencia institucional mediante la participación activa en el 100% de los espacios interinstitucionales y concertación programados. A través de esta gestión, se dio cumplimiento a las acciones de seguimiento normativo, protección de derechos humanos y para el cumplimiento deacciones en el marco las políticas públicas dirigidas a los pueblos étnicos e indígenas, así como a las comunidades negras, afrocolombianas, raizales y palenqueras, como con las comunidades vulnerables y victimas de conflicto armado.</t>
  </si>
  <si>
    <r>
      <t xml:space="preserve">a través de la participación continua en diversos espacios de gobierno y concertación interinstitucional. Para el cumplimiento de acciones de políticas, en marco de:1. </t>
    </r>
    <r>
      <rPr>
        <b/>
        <sz val="16"/>
        <rFont val="Arial Narrow"/>
        <family val="2"/>
      </rPr>
      <t xml:space="preserve">la Política Pública de Comunicaciones de y para los Pueblos Indígenas PPCPI.
</t>
    </r>
    <r>
      <rPr>
        <sz val="16"/>
        <rFont val="Arial Narrow"/>
        <family val="2"/>
      </rPr>
      <t>Durante el período de seguimiento se avanzó en jornadas de ajustes al proyecto de Decreto de la PPCPI entre las entidades de Gobierno Nacional competentes (Ministerio de Tecnologías de la Información y las Comunicaciones, Ministerio de las Culturas, las Artes y los Saberes y Ministerio del Interior) y la Comisión Nacional de Comunicación para los Pueblos Indígenas CONCIP, orientadas a la validación de contenidos, revisión de observaciones y concertación de la propuesta normativa. Se espera contar con el aval del Ministerio para surtir las demás etapas de formulación, con el fin de lograr la formalización del decreto.  2. Politica publica de comunidades  negras, afrocolombianas, raizales y palenqueras, se hizó revisión Proyecto de Decreto Pol. Pública de Com. de Comunidades Negras, Afrocolombianas, Raizales y Palenquera. 3 Participación en espacios interinstitucionales de gobierno como: Sentencia T-333  de 2022 para la Isla de Providencia, espacio de revisión Proyecto de Circular Conjunta PT-224, relacionada con el cumplimiento de la misma. Sentencia T-302 revisión plan de acción de MESEPP. MESA TÉCNICA PREVENCION TEMPRANA ETI-A894/22 Argelia - Cauca. Instalación de la Mesa Estadística de Soluciones Duraderas en el marco del CONPES, Jornadas de formación y/o capacitación en orientación a las víctimas del conflicto armado, entre otros espacios atendidos.</t>
    </r>
  </si>
  <si>
    <t xml:space="preserve"> Acciones y seguimientos orientados a garantizar el cumplimiento del acuerdo de paz</t>
  </si>
  <si>
    <t>Número de seguimientos en el año realizados para garantizar el cumplimiento de los indicadores del Plan Marco de Implementación del acuerdo de paz</t>
  </si>
  <si>
    <t xml:space="preserve">Este indicador busca Medir el cumplimiento de los indicadores del Plan Marco de Implementación del Acuerdo de Paz a cargo del sector TIC, por medio del seguimiento a las gestiones que adelantan las diferentes áreas conforme a sus planes, programas y proyectos. 
Dichos seguimientos se realizan de manera trimestral (mes vencido) que corresponden a los siguientes periodos: 
1T. Enero - Marzo (reporte en abril)
2T. Abril - Junio (reporte en julio)
3T. Julio - Septiembre (reporte en octubre)
4T. Octubre - Diciembre (reporte en enero de la siguiente vigencia)
Estos reportes son consolidados en una matriz de seguimiento, y posteriormente son cargados en la plataforma SIIPO 2.0 (Sistema Integrado de Información para el Posconflicto), los cuales son validados posteriormente por el Departamento Nacional de Planeación (DNP).
Posterior a la aprobación de los reportes de avance por parte del DNP, al interior del MinTIC se elabora un boletín trimestral por medio del cual se informa los avances en materia de los indicadores del PMI. Dichos boletines son socializados por los canales de comunicación interna del MinTIC y son publicados en la pagina de la entidad.   </t>
  </si>
  <si>
    <t>Sumatoria de seguimiento realizados para garantizar el cumplimiento de los indicadores del Plan Marco de Implementación del acuerdo de paz</t>
  </si>
  <si>
    <t>Se realizó seguimiento a los indicadores del Plan Marco de Implementación del Acuerdo Final de Paz a cargo del sector TIC, correspondiente al tercer trimestre de 2025. El reporte correspondiente a cada indicador se encuentra cargado en el Sistema Integrado de Información para el Posconflicto y aprobados por el Departamento Nacional de Planeación.</t>
  </si>
  <si>
    <r>
      <t>S</t>
    </r>
    <r>
      <rPr>
        <b/>
        <sz val="12"/>
        <color theme="0"/>
        <rFont val="Arial"/>
        <family val="2"/>
      </rPr>
      <t>e realizó seguimiento a los indicadores del Plan Marco de Implementación del Acuerdo Final de Paz a cargo del sector TIC, correspondiente al primer  trimestre de 2026. El reporte correspondiente a cada indicador se encuentra cargado en el Sistema Integrado de Información para el Posconflicto y aprobados por el Departamento Nacional de Planeación.</t>
    </r>
  </si>
  <si>
    <t>Se continua avanzando en la implementación  del plan del acuerdo de paz.</t>
  </si>
  <si>
    <t>se cumplio con lo programado en cuanto al seguimiento y consolidación del reporte de los indicadores del Plan Marco de Implementación del Acuerdo Final de Paz a cargo del sector TIC, correspondiente al primer trimestre de 2026. El reporte de cada indicador fue cargado en el Sistema Integrado de Información para el Posconflicto (SIIPO) y aprobado por el Departamento Nacional de Planeación (DNP). </t>
  </si>
  <si>
    <t xml:space="preserve"> se continuó con las acciones de seguimiento y reporte de avance  a los indicadores del Plan Marco de Implementación del Acuerdo Final de Paz a cargo del sector TIC.</t>
  </si>
  <si>
    <t>Gestión Jurídica integral para el cumplimiento de objetivos y funciones del MinTIC/Fondo Único TIC</t>
  </si>
  <si>
    <t>Definición de parámetros para la implementación de prácticas de mejora normativa en todos nuestros proyectos normativos. Propender por  la unidad de criterio jurídico del Ministerio/Fondo Único de TIC y representar sus intereses judicial y extrajudicialmente.</t>
  </si>
  <si>
    <t>13. Defensa jurídica.
17. Mejora Normativa.</t>
  </si>
  <si>
    <t>Gestión Jurídica</t>
  </si>
  <si>
    <t>Lineamientos sobre mejora normativa.</t>
  </si>
  <si>
    <t>Porcentaje de avance en la emisión de conceptos solicitados competencia de la Dirección Jurídica</t>
  </si>
  <si>
    <t>Porcentaje conceptos emitidos que se le solicitan a la Dirección Jurídica por ser de su competencia.</t>
  </si>
  <si>
    <t>Porcentaje</t>
  </si>
  <si>
    <t>Durante el cuarto trimestre llegaron doce (12) solicitudes de emisión de concepto interno dando respuesta a las doce (12) solicitudes</t>
  </si>
  <si>
    <t>Durante la vigencia se dio respuesta a todas las solcitudes de emisión de cnceptos interno dando respuesta a las áreas solciitantes.</t>
  </si>
  <si>
    <t>Duranrte el primer trimestre  llegaron dos (2) solicitudes de emisión de concepto  dando respuesta a las dos (2) solicitudes</t>
  </si>
  <si>
    <t>Durante el segundo trimestre llegaron seis (6)solicitudes de emisión de concepto, dandose respuesta a las seis (6) solcitudes</t>
  </si>
  <si>
    <t>https://mintic-my.sharepoint.com/:x:/r/personal/lmongui_mintic_gov_co/_layouts/15/doc2.aspx?sourcedoc=%7B54035F4B-1136-47B6-B83D-39C90DC5595A%7D&amp;file=Registro%20de%20actividades%20GIT%20DSJ%202026.xlsx&amp;wdLOR=c0E3EEF04-E6D6-465F-8332-4F4382CC1B20&amp;fromShare=true&amp;action=default&amp;mobileredirect=true</t>
  </si>
  <si>
    <t>Direccion Juridica</t>
  </si>
  <si>
    <t>E2-D3-6000</t>
  </si>
  <si>
    <t>Información a remitir a los deudores.</t>
  </si>
  <si>
    <t>porcentaje de acuerdos de pago suscritos</t>
  </si>
  <si>
    <t>Porcentaje de acuerdos de pago que se causen sobre le periodo</t>
  </si>
  <si>
    <t>A diciembre de 2025 se suscribieron 10 facilidades de pago</t>
  </si>
  <si>
    <t>Se ha prestado el acompañamiento a los deudores con el fin de llegar al cumplimiento para las suscripciones de las facilidades de pago</t>
  </si>
  <si>
    <t>Durante el primer trimestre del 2026 se suscribio una (1) facilidad de pago.</t>
  </si>
  <si>
    <t>Durante el seegundo trimestre del 2026 se suscribieron tres (3) facilidades de pago.</t>
  </si>
  <si>
    <t>Fortalecimiento del relacionamiento con los grupos de interés</t>
  </si>
  <si>
    <t>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t>
  </si>
  <si>
    <t>09. Participación ciudadana en la gestión pública.</t>
  </si>
  <si>
    <t>Consolidación del valor compartido en el MinTIC // FORTALECIMIENTO DE ACCIONES PARA MEJORAR LA ENTREGA DE INFORMACIÓN A LOS GRUPOS DE VALOR. BOGOTÁ D.C.</t>
  </si>
  <si>
    <t>Informe del fortalecimiento del servicio hacia los grupos de interés</t>
  </si>
  <si>
    <t>Informe de Fortalecimiento realizado</t>
  </si>
  <si>
    <t>Informe de Fortalecimiento realizadoRealizar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t>
  </si>
  <si>
    <t>Se generó el cuarto informe consolidado de corte 1 de octubre a 31 de diciembre 2025 y se encuentra en  la siguiente ruta:
https://mintic.sharepoint.com/:f:/r/sites/GITdeGruposdeIntersyGestinDocumental/Documentos%20compartidos/2025/Entregables%20Clarity%202025/E2-D3-7000%20Fortalecimiento%20del%20relacionamiento%20con%20los%20grupos%20de%20inter%C3%A9s?csf=1&amp;web=1&amp;e=evUgBz</t>
  </si>
  <si>
    <t>Fortalecimiento del relacionamiento con los grupos de interés
En cumplimiento con el objetivo de la iniciativa el cual consiste en 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 el GIT de Grupos de interés y gestión documental adelantó acciones de las cuales se relacionan a continuación:
Publicación y seguimiento de la Estrategia de Participación Ciudadana (cumplimiento del 100% de acciones).
Actualización de procedimientos de PQRSD y manuales.
Capacitación en caracterización de usuarios.
Planes de mejoramiento derivados de encuestas de satisfacción.
Publicación de informes PQRSD.
Laboratorios de lenguaje claro y accesibilidad.
Contratación y ejecución de encuesta de satisfacción 2025 (resultados en enero 2026).
Socialización del Manual de Servicio al Ciudadano.
Control a la gestión de notificaciones.</t>
  </si>
  <si>
    <t>Se generó el primer informe consolidado con corte 1 de enero a 31 de marzo 2026 dónde se desarrollaron los siguientes temas:
Publicación de la estrategia de participación ciudadana
Seguimiento de la estrategia de participación ciudadana
Plan de mejoramiento de la encuesta de satisfacción 2025
Informes trimestrales PQRSD
Socialización al interior de la entidad el Manual de Servicio al Ciudadano (recepción y tiempos de respuestas a PQRSD, Protocolos de Servicios y Protocolos de administración por cada canal de atención dispuestos por la entidad)
Control a la gestión de notificaciones</t>
  </si>
  <si>
    <t>Se generó el segundo informe consolidado con corte 1 de abril a 30 de junio 2026 dónde se desarrollaron los siguientes temas:
Publicación de la estrategia de participación ciudadana
Seguimiento de la estrategia de participación ciudadana
Actualizaciones de procedimientos
Seguimiento a las dependencias del Ministerio en Caracterización de Usuarios
Plan de mejoramiento de la encuesta de satisfacción 2025
Informes trimestrales PQRSD
Realización del laboratorio de lenguaje claro y accesibilidad en el MinTIC
Realización de la encuesta de satisfacción a grupos de interés del Ministerio TIC respecto a los servicios ofrecidos por la Entidad vigencia 2026
Socialización al interior de la entidad el Manual de Servicio al Ciudadano (recepción y tiempos de respuestas a PQRSD, Protocolos de Servicios y Protocolos de administración por cada canal de atención dispuestos por la entidad)
Control a la gestión de notificaciones
Se generó el primer informe consolidado de las estrategias de responsabilidas social institucional con corte 1 de enero a 30 de junio 2026 dónde se desarrollaron los siguientes temas:
Implementación de acciones de Responsabilidad Social en los procesos del MinTIC
Ejecución de acciones de comunicación de la campaña de gobernanza corporativa</t>
  </si>
  <si>
    <t>https://mintic.sharepoint.com/:f:/s/GITdeGruposdeIntersyGestinDocumental/IgBrIc-xklMwSq7h_9V9MUF1ARgSNSyp3wGGhKWLEig6QsE?e=dFOsHD</t>
  </si>
  <si>
    <t>E2-D3-7000</t>
  </si>
  <si>
    <t>2.4: Seguimiento, análisis y mejora</t>
  </si>
  <si>
    <t>Aseguramiento, asesoría y análisis basados en riesgos, con el fin de mejorar y proteger el valor de la Entidad</t>
  </si>
  <si>
    <t>Evaluar el cumplimiento de las metas, actividades y objetivos estratégicos de la entidad, el cumplimiento normativo, así como  a los riesgos institucionales </t>
  </si>
  <si>
    <t>19. Control Interno.</t>
  </si>
  <si>
    <t>Evaluación y Apoyo al Control de la Gestión</t>
  </si>
  <si>
    <t>Informes de auditorías, seguimientos, informes de Ley y evaluaciones del PAAI realizados durante la vigencia</t>
  </si>
  <si>
    <t>Porcentaje de ejecución del Programa Anual de Auditorías Internas</t>
  </si>
  <si>
    <t>El indicador se encuentra relacionado con el avance en la ejecución de las auditorías de gestión a los procesos, realización de evaluaciones, presentación de informes y seguimientos de ley, realización de auditorias internas a los sistemas de gestión, y la realización de actividades de apoyo a la gestión. 
El Programa Anual de Auditorías Interna (PAAI) es elaborado a partir de la realización de un análisis del impacto que tienen los diferentes procesos de la entidad sobre la consecución de los objetivos y su apoyo a la estrategia la entidad, lo cual se complementa con la contemplación de criterios de evaluación adicionales como la recurrencia con la que se ha realizado evaluación (auditoría) a ciertos procesos, el nivel de materialización de riesgos y la existencia de acciones de mejora producto de auditorias externas o internas. A dicha priorización de procesos a evaluar se integran evaluaciones y seguimientos de ley que son responsabilidad de la Oficina de Control Interno, así como actividades de apoyo a la gestión para ejercer un apoyo permanente a la dirección de la entidad.</t>
  </si>
  <si>
    <t>(Cantidad de actividades del PAAI totalmente ejecutadas / Total de actividades programadas en el PAAI para la vigencia)*100</t>
  </si>
  <si>
    <t>Con corte al 31 de diciembre de 2025, se han culminado las ocho (8) auditorías internas de gestión programadas para la vigencia, se han concluido la totalidad de los informes de ley, asi como los informes de gestión programados. Además, se sostuvo participación constante en los distintos comités institucionales, entre ellos los de contratación, sostenibilidad contable, transferencia, cartera, legalizaciones, conciliación y defensa. Esta intervención ha sido clave para impulsar el cumplimiento de las metas definidas en el Plan Anual de Auditoría Interna (PAAI).</t>
  </si>
  <si>
    <t>Con corte al 31 de diciembre de 2025, se culminó el 100% de las auditorías de gestión, así como los informes de ley y de gestión programados para la vigencia. Además, se participó en comités institucionales y se efectuaron actividades de asesoría.</t>
  </si>
  <si>
    <t>Con corte al 31 de marzo de 2026 se han concluido 35 informes de ley (de los 112 programados) y un (1) informe de gestión (de los 12 programados) conforme con el Programa Anual de Auditorías Internas, asimismo, se encuentran en elaboración cinco (5) informes de ley y se están desarrollando cuatro (4) auditorías de efectividad enfocadas en los procesos: Acceso a las TIC, Gestión de la Industria de Comunicaciones, Gestión Financiera y Gestión Jurídica. También se ha continuado con la participación en comités institucionales en cumplimiento del rol de Asesoría de la Oficina de Control Interno. Estos resultados se obtuvieron a través de seguimiento realizado en los dos (2) eventos de Grupo de Comité Primario (GCP) de la Oficina de Control Interno, dando cumplimiento a las actividades programadas en el PAAI.</t>
  </si>
  <si>
    <t>Con corte al 30 de junio de 2026 se han concluido 60 informes de ley (de los 112 programados) y tres (3) informes de gestión (de los 12 programados) conforme con el Programa Anual de Auditorías Internas, asimismo, se encuentran en elaboración un (1) informe de ley, un (1) informe de gestión y se están desarrollando cuatro (4) auditorías de efectividad enfocadas en los procesos: Vigilancia, Inspección y Control, Gestión de TI, Uso y Apropiación de las TIC y Compras y Contratación. También se ha continuado con la participación en comités institucionales en cumplimiento del rol de Asesoría de la Oficina de Control Interno. Estos resultados se obtuvieron a través de seguimiento realizado en los dos (2) eventos de Grupo de Comité Primario (GCP) de la Oficina de Control Interno que se realizan mensualmente, dando cumplimiento a las actividades programadas en el PAAI.</t>
  </si>
  <si>
    <t>https://mintic.sharepoint.com/:f:/r/Oficina_Control_Interno/ENTREGABLES%20CLARITY%202026/2.%20Informaci%C3%B3n%20Soporte/1.%20Indicador%20Clarity/1.%2024-04-2026?csf=1&amp;web=1&amp;e=mHBHoX</t>
  </si>
  <si>
    <t>Oficina de Control Interno</t>
  </si>
  <si>
    <t>E2-D4-1000</t>
  </si>
  <si>
    <t>2.5: Liderazgo, Innovación y Gestión del Conocimiento</t>
  </si>
  <si>
    <t xml:space="preserve">Fortalecimiento de las Capacidades Institucionales para Generar Valor Público </t>
  </si>
  <si>
    <t>Establecer lineamientos y estrategias para transformar continuamente la gestión institucional</t>
  </si>
  <si>
    <t xml:space="preserve">01. Planeación Institucional.
02. Gestión presupuestal y eficiencia del gasto público.
07. Fortalecimiento organizacional y simplificación de procesos. 
12. Seguridad Digital.
15. Gestión del conocimiento y la innovación.
15. Control Interno.
18. Seguimiento y evaluación del desempeño institucional. </t>
  </si>
  <si>
    <t>Direccionamiento Estratégico
Fortalecimiento Organizacional
Seguimiento y Evaluación de Políticas TIC
Gestión del conocimiento
Arquitectura Empresarial</t>
  </si>
  <si>
    <t>Fortalecimiento y Apropiación del Modelo de Gestión Institucional del Ministerio Tic Bogotá (2023)/Modernización de la Gestión Institucional del Ministerio TIC Bogotá (2024)</t>
  </si>
  <si>
    <t>Lineamientos para la gestión de los procesos</t>
  </si>
  <si>
    <t>Efectividad en la generación de lineamientos definidos para la gestión de los procesos</t>
  </si>
  <si>
    <t>Lineamientos a nivel de actualización del modelo de operación por procesos representados en documentos del sistema de gestión que deben ser articulados a nivel institucional entre los ejecutores, líderes y Oficina Asesora de Planeación</t>
  </si>
  <si>
    <t>Lineamientos actaulizados / Lineamientos requeridos en actualización</t>
  </si>
  <si>
    <t>Se realiza el envió de los informes de seguimiento a cada uno de los 25 procesos, en los cuales, se revisa el cumplimiento de los indicadores, las acciones, los controles, la actualización documental, con el fin de promover la definición de planes de mejora a cada uno de los puntos que lo requieran y así fortalecer la apropiación por parte de los colaboradores del MinTIC</t>
  </si>
  <si>
    <t xml:space="preserve">Desde diciembre 2024 a noviembre 2025 se realiza el seguimiento a cada uno de los 25 procesos, en los cuales, se revisa el cumplimiento de los indicadores, las acciones, los controles, la actualización documental, con el fin de promover la definición de planes de mejora a cada uno de los puntos que lo requieran y así fortalecer la apropiación por parte de los colaboradores del MinTIC </t>
  </si>
  <si>
    <t xml:space="preserve">A través del seguimiento sistemático a los 25 procesos institucionales, se evalúa el desempeño de indicadores, acciones, controles y la vigencia documental. Esta gestión busca identificar áreas de intervención para el diseño de planes de mejora que, a su vez, impulsen la apropiación del sistema de gestión entre los servidores del MinTIC </t>
  </si>
  <si>
    <t>E2-D5-1000</t>
  </si>
  <si>
    <t>Lineamientos para la gestión de la Arquitectura Empresarial</t>
  </si>
  <si>
    <t>Lineamientos definidos de forma efectiva para la gestión de la Arquitectura Empresarial</t>
  </si>
  <si>
    <t>Se establece, con la alta dirección, la hoja de ruta para los proyectos alineados a la aplicación del Marco de Referencia de Arquitectura Empresarial y sus seguimientos</t>
  </si>
  <si>
    <t>Actividades ejecutadas de la HDR de AE / Actividades programdas de la HDR de AE</t>
  </si>
  <si>
    <t xml:space="preserve">El dominio institucional de arquitectura realiza el anáilsis de capacidades con base en la información analizada de los procesos iterados en la vigencia, se identifican las capacidades frente a las brechas identificadas, se genera análisis de línea operativa, se identifican capacidades con base en línea operativa de los procesos iterados, se genera análisis de brecha y se definen proyectos con esta base.
Se generan los catálogos y matrices del dominio tanto el estado actual como en el estado deseado. 
</t>
  </si>
  <si>
    <t>Se actualiza procedimiento de planeación de la arquitectura empresarial teniendo en cuenta la necesidad de orientar la articulación estratégica con los ejercicios de arquitectura. Se identifica que tanto la capacidad de arquitectura como la iteración en si, realizan un análisis de cruce frente al contexto de la estrategia institucional, por lo tanto la capacidad de arquitectura se identifica dentro de las iniciativas y proyectos de la OTI y GTO y las itearciones en el marco del análisis individual de los procesos y su relación con el plan de acción institucional. Con ello, se fortalece el dominio institucional y se comprueba que los análisis de alto nivel y operativos se realizan en la capacidad de arquitectura de manera integral</t>
  </si>
  <si>
    <t>PROGRAMADO PARA REPORTAR EN EL 2T</t>
  </si>
  <si>
    <t xml:space="preserve">Se lleva a cabo la revisión del instrumento de seguimiento a los proyectos de arquitectura en donde se indican los enlaces a los entregables para los proyectos PRY02, PRY03 y PRY04 con enlace a los data sets y referencias al lago de datos. Se reportaron los avances relacionados con proyectos asociados a fábricas y soporte por parte de los proveedores de los sistemas de información. Para los proyectos del dominio institucional se reportaron los enlaces al catálogo de servicios, catálogo de capacidades (incluyendo capacidades de AE) y catálogos de ASIS al PRY01. 
</t>
  </si>
  <si>
    <t>Lineamientos para la Gestión del Conocimiento</t>
  </si>
  <si>
    <t>Lineamientos definidos de forma efectiva para la gestión del conocimiento</t>
  </si>
  <si>
    <t>Definición y control de ejecución de las actividades enfocadas en la identificación, adquisición, organización y transferencia de conocimientos estratégicos y vitales para la gestión de la entidad</t>
  </si>
  <si>
    <t>Actividades ejecutadas para la gestión del conocimiento / Actividades programadas para la gestión del conocimiento</t>
  </si>
  <si>
    <t>A la fecha, se han desarrollado las estrategias correspondientes a Identificación del Conocimiento Existente y Requerido, mediante las cuales se identificaron las necesidades de conocimiento, los expertos y el conocimiento disponible en los procesos. Esta estrategia cuenta con un seguimiento continuo orientado tanto a los procesos como a los funcionarios y contratistas involucrados.</t>
  </si>
  <si>
    <t>De igual forma, se desarrolló la estrategia de Acciones para Mitigar la Fuga de Conocimiento, orientada a caracterizar los riesgos de pérdida de conocimientos estructurales en cada proceso y a generar medidas que favorezcan la retención de saberes en el Ministerio. Esta estrategia cuenta con seguimiento específico para verificar el avance, cumplimiento y calidad de la información aportada por los procesos, funcionarios y contratistas.
Actualmente, se da continuidad a las estrategias de Transferencia de Conocimiento, entre ellas: Viernes del Conocimiento, Cápsulas de Conocimiento y las acciones formativas de la Universidad Corporativa. Todas estas iniciativas incluyen seguimiento periódico dirigido a los procesos y a los funcionarios y contratistas participantes, con el fin de fortalecer la circulación, apropiación y sostenibilidad del conocimiento institucional.</t>
  </si>
  <si>
    <t>Asesorías, acompañamiento y promoción en la implementación de las directrices y lineamientos</t>
  </si>
  <si>
    <t>Espacios de asesorías, acompañamiento y promoción para la implementación de las directrices y lineamientos para la gestión</t>
  </si>
  <si>
    <t>En el marco de la aplicación del Modelo Integrado de Gestión, se realizan diversas actividades para que los integrantes de la entidad apropien conceptos y metodologías asociadas</t>
  </si>
  <si>
    <t>Actividades realizadas / Actividades programadas</t>
  </si>
  <si>
    <t>Se avanza con la estrategia de actualización documental de los 25 procesos. Asimismo, se continuo con la revisión de las actividades de los procesos para sistematización y automatización de la siguiente forma: 
&gt;&gt; Sobre la aplicación de la metodología de sistematización y automatización de procesos:
Aplicación del Paso 1.Diagnóstico AS-IS: Durante el mes de DICIEMBRE 2025 se realizó la aplicación del Paso 1.3 aplicando los criterios de priorización en cada uno de los procedimientos de los procesos asignados.
Se recibió la totalidad de la información y se consolidó el resultado de la Priorización de procedimientos en el Paso 1.3.3.
Se tiene un 100% de avance.
Se logró la aplicación del Paso 1 Diagnóstico - índice de sistematización y automatización de procesos, y se estableció una priorización para continuar la implementación de los siguientes pasos de la metodología en las siguientes vigencias.</t>
  </si>
  <si>
    <t>Sobre la aplicación de la metodología de sistematización y automatización de procesos:
Aplicación del Paso 1.Diagnóstico AS-IS: Durante el mes de DICIEMBRE 2025 se realizó la aplicación del Paso 1.3 aplicando los criterios de priorización en cada uno de los procedimientos de los procesos asignados.
Se recibió la totalidad de la información y se consolidó el resultado de la Priorización de procedimientos en el Paso 1.3.3.
Se tiene un 100% de avance.
Se logró la aplicación del Paso 1 Diagnóstico - índice de sistematización y automatización de procesos, y se estableció una priorización para continuar la implementación de los siguientes pasos de la metodología en las siguientes vigencias.</t>
  </si>
  <si>
    <t>Al 31 de marzo  2026 se continuó con la construcción del Manual BPM donde se incluyó el capítulo de Gobernanza, Arquitectura y Desempeño; así mismo, se validó el capítulo de innovación. Este documento busca reorganizar y repotenciar la metodología de sistematización y automatización de procesos, alineandola bajo el enfoque de Gestión por Procesos.</t>
  </si>
  <si>
    <t xml:space="preserve">Al 30 junio 2026 se fortaleció el Manual BPM, que explica la disciplina de la Gestión por Procesos articulada con la metodología de sistematización y automatización de procesos y Arquitectura Empresarial.
Se incluyó el numeral 6.6. Capítulo 7: Nivel de Madurez de Transformación Digital — PwC Digital IQ: se explicaron las 5 dimensiones y cómo se aplican, se explicaron las 6 fases del ciclo de evaluación de madurez digital y se incluyó un apartado del plan de acción de Transformación Digital. </t>
  </si>
  <si>
    <t>Planeación y seguimiento de la estrategia y el plan de acción  y el presupuesto de inversión de la entidad</t>
  </si>
  <si>
    <t>cumplimiento del plan de acción</t>
  </si>
  <si>
    <t xml:space="preserve">Evalua el porcentaje de cumplimiento en el avance de las acciones planificadas del Plan de Acción durante la vigencia. Este indicador se encuentra asociado a la gestión del proceso de Direccionamiento Estratégico, el cual se reporta en SIMIG.									</t>
  </si>
  <si>
    <t xml:space="preserve"> (% de avance de la gestión del Plan de Acción / % programado de la gestión del Plan de Acción)									</t>
  </si>
  <si>
    <t>para la vigencia 2025, se ejecuto el 95,78% del Plan de accion</t>
  </si>
  <si>
    <t>Para el mes de Diciembre se ejecutó el 95,78% del Plan de Acción de la vigencia 2025, para el cuarto trimestre se presento un rezago generado por las siguientes iniciativas: Cultura de seguridad digital para prevención y preparación del estado colombiano, Fortalecimiento de la radio pública nacional, Fortalecimiento de la Industria TI para la transformación productiva, Desarrollo de habilidades digitales para la vida, Estrategia de divulgación y comunicaciones del MinTIC, Ampliación Programa de Telecomunicaciones Sociales Nacional, Masificación de Accesos, Implementación Soluciones de Acceso Comunitario a las Tecnologías de la Información y las Comunicaciones Nacional, Fortalecimiento del sector TIC y Postal, Transformación Digital para la Productividad del Estado a través de la Política de Gobierno Digital, Fortalecimiento integral de los operadores públicos del servicio de televisión nacional, Fortalecimiento de la Industria TI para la transformación productiva, Facilitar el acceso y uso de las tecnologías de la información y las comunicaciones en todo el territorio nacional Computadores para Educar, Apropiación TIC para el Cambio, Desarrollo de habilidades digitales para la vida, Fortalecimiento de la Gestión Documental en MinTIC, Fortalecimiento de acciones institucionales diferenciadas para fomentar el uso y la apropiación de las TIC en comunidades étnicas, grupos comunitarios, victimas y/o colectivos sociales y Fortalecimiento de capacidades de los grupos con interés en temas TIC del país, orientado hacia el cierre de brecha digital regional.</t>
  </si>
  <si>
    <t>Para el mes de Marzo se ejecutó el 16,16% del Plan de Acción de la vigencia 2026, para el primer trimestre se presento un rezago generado por las siguientes iniciativas: Masificación de Accesos, Implementación Soluciones de Acceso Comunitario a las Tecnologías de la Información y las Comunicaciones Nacional, Fortalecimiento del sector TIC y Postal, Transformación Digital para la Productividad del Estado a través de la Política de Gobierno Digital, Fortalecimiento de la radio pública nacional,  Programación y seguimiento de ingresos, así como el monitoreo continuo de la ejecución presupuestal y contractual del Fondo Único de TIC, Estrategia de divulgación y comunicaciones del MinTIC, Fortalecimiento de las Capacidades Institucionales para Generar Valor Público</t>
  </si>
  <si>
    <t>Oficina Asesora de Planeación y Estudios Sectoriales (GITPYSE)</t>
  </si>
  <si>
    <t>Avance en el desarrollo e implementación de Plataforma Integrada de Planeación y Seguimiento (PIPS)</t>
  </si>
  <si>
    <t xml:space="preserve">Permite visibilizar el avance en las acciones articuladas desde la Oficina de TI con la Oficina Asesora de Planeación, para la implementación de una nueva plataforma que soporte el proceso de Direccionamiento Estratégico.									</t>
  </si>
  <si>
    <t xml:space="preserve">(No de actividades ejecutadas/No. Actividades planificadas)*100									</t>
  </si>
  <si>
    <t>meta cumplida vigencia 2024</t>
  </si>
  <si>
    <t>META CUMPLIDA EN 2024</t>
  </si>
  <si>
    <t>meta cumplida vigencia 2025</t>
  </si>
  <si>
    <t>Liderazgo en la generación de estadísticas y estudios del sector TIC</t>
  </si>
  <si>
    <t>Desarrollar proyectos que permitan la generación de estadísticas y el desarrollo de estudios del sector TIC</t>
  </si>
  <si>
    <t>06. Transparencia, acceso a la información pública y lucha contra la corrupción.
05. Transparencia, acceso a la información pública y lucha contra la corrupción.</t>
  </si>
  <si>
    <t>Gestión de la Información Sectorial</t>
  </si>
  <si>
    <t>Generación de Información Estadística del Sector Tic Nacional (desde 2024)/Fortalecimiento de la Información Estadística del Sector TIC Nacional (2023)</t>
  </si>
  <si>
    <t>Generar la información estadística y documentos sectoriales TIC para la toma de decisiones</t>
  </si>
  <si>
    <t>Porcentaje de avance en la implementación del Plan de Información Estadística Institucional - PINEI</t>
  </si>
  <si>
    <t>Medir el avance de la implementación del Plan de Información Estadística Institucional - PINEI de manera trimestral para cada una de las vigencias 2023 a 2026 de acuerdo con las actividades programadas para cada uno de los años disponiendo un peso porcentual del 25% independiente para cada año, cuya sumatoria final debe ser el 100% de la implementación.</t>
  </si>
  <si>
    <t>(Actividades ejecutadas en el periodo / Actividades programadas en el periodo) *100</t>
  </si>
  <si>
    <t>Se presenta el avance de acuerdo con lo establecido en el PINEI:
PROYECTO 1: Gestión estratégica de la información sectorial
1.1	Porcentaje de ejecución del proyecto de inversión 'Fortalecimiento de la Información Estadística del Sector TIC Nacional' 
Para el cierre de la vigencia, se evidencia el cumplimiento del indicador mediante la realización de reportes mensuales a través de la Plataforma Integrada de Inversión Pública (PIIP) del DNP, los cuales permitieron realizar el seguimiento oportuno y sistemático al avance de las actividades programadas.
1.2	Documentos sectoriales publicados
Se publicaron todos los documentos planeados para la vigencia: Boletín del Sector Postal 3T 2025, Boletín del Sector TV 3T 2025, Brecha Digital 2024, Enfoque Diferencial e Intercesional, Oferta Institucional 2025, NAVEGATIC, TECNOLOGÍA QUE IMPULSA: El Rol de las TIC en la Economía y el Empleo en Colombia, Documento consolidado con las demandas de información Satisfechas y no satisfechas, MAC, Lineamientos - Documentos metodologicos, Registros administrativos y PINEI V3
1.3	Documento estadístico de Uso y Tenencia de TIC con enfoque diferencial e interseccional elaborado
Se elaboro el documento final, el cual incluye el procesamiento de datos, los cálculos efectuados, el análisis de la información y la generación de gráficos, como soporte para la construcción y consolidación de los resultados.
1.4	Número de productos estadísticos en el sitio web publicados
Para la vigencia 2025, se elaboró y consolidó el listado de publicaciones que comprende boletines sectoriales, indicadores, estudios, evaluaciones, infografías y otros productos de información estadística, disponibles en el Observatorio Nacional de Tecnologías de la Información y las Comunicaciones (ONTIC) y en el Portal Colombia TIC. Dicho listado incluye los enlaces de consulta a indicadores del sector TIC, operaciones estadísticas de los sectores TIC, TV y Postal, estudios sectoriales, evaluaciones, temas macro, así como los boletines trimestrales publicados durante la vigencia, constituyéndose en evidencia del cumplimiento del indicador y del cierre de la vigencia.
PROYECTO 2: Fortalecimiento de las Operaciones Estadísticas y los Registros Administrativos del MINTIC
2.1 Porcentaje de contratación de personal idóneo ejecutada frente a lo programado
Se registran doce (12) contratos de prestación de servicios suscritos y ejecutados, asociados al GIT, dando cumplimiento a la contratación de personal idóneo conforme a lo programado
2.2 Evaluaciones de las Operaciones estadísticas realizadas.
Se ejecutaron en su totalidad las actividades previstas en el Plan de Evaluación de la operación estadística del sector Postal, acordadas entre el MinTIC y el DANE. Se realizó la contextualización de la operación y la evaluación en sitio, desarrollada de manera virtual, en la cual se verificó el cumplimiento de las ocho fases del proceso estadístico frente a los requisitos de la Norma Técnica de Calidad del Proceso Estadístico. Como resultado del proceso, y una vez atendidas las observaciones formuladas, el DANE emitió la respuesta final mediante la cual se otorga la certificación a la operación estadística.
2.3 Número de auditorías internas a las operaciones estadísticas realizadas
Durante el mes de octubre, se dio cierre a la auditoría interna de la operación estadística Servicio de Televisión por Suscripción y Comunitaria y se realizó la apertura y cierre de la auditoría a la operación estadística Estadísticas del Sector de las Tecnologías de la Información y las Comunicaciones. Esto corresponde al avance reportado en el desarrollo de las auditorías internas a cada operación estadística para el periodo en referencia.
2.5 Porcentaje de actividades del Plan de Entrenamiento y Capacitación ejecutadas frente a las programadas
Se evidencia el cumplimiento integral del Plan de Entrenamiento y Capacitación, mediante la ejecución efectiva y oportuna de la totalidad de las actividades programadas. Dichas acciones se desarrollaron conforme a lo establecido en el plan, contribuyendo al fortalecimiento de las capacidades técnicas y operativas del equipo, y dando cumplimiento al indicador definido para la vigencia.
2.6 Documento de diagnóstico de oferta y demanda de información estadística con priorización de necesidades actualizado
Se consolidó un directorio de actores y usuarios del Ecosistema de Datos (Ministerio TIC, entidades territoriales, academia, operadores y sector privado) como parte del PINEI y la política de gestión de la información estadística del MIPG. En el ejercicio de consulta realizado entre junio y agosto se recibieron 410 encuestas (65 usuarios internos, 16 academia, 269 operadores, 2 sector privado y 58 entidades territoriales). Los resultados permiten alimentar el directorio y elaborar el documento de demandas de información satisfecha y no satisfecha.
2.7 2.7 Desarrollar e implementar acciones para la adopción y sostenibilidad del Marco de Aseguramiento de la Calidad en las operaciones estadísticas del MINTIC
Se dio cumplimiento a las actividades definidas en el Plan de Implementación y Mantenimiento del Marco de Aseguramiento de la Calidad, mediante la elaboración y consolidación del documento de diagnóstico e implementación, el cual permitió identificar el estado de avance, definir acciones de mejora y asegurar la aplicación de los lineamientos de calidad en los procesos asociados a las operaciones estadísticas, dando cumplimiento al indicador establecido para el periodo.
2.8 Número de piezas de comunicación sobre la información estadística del MINTIC divulgadas
Se divulgaron, conforme a lo programado, las piezas de comunicación sobre la información estadística del MINTIC mediante correos masivos a los grupos de interés. Esta estrategia fortaleció la visibilidad, el acceso y el uso de la información, cumpliendo con el indicador del periodo.</t>
  </si>
  <si>
    <t>N.A</t>
  </si>
  <si>
    <t>Se presenta el avance de acuerdo con lo establecido en el PINEI:
PROYECTO 1: GESTIÓN ESTRATÉGICA DE LA INFORMACIÓN SECTORIAL
1.1 Porcentaje de ejecución del proyecto de inversión 'Fortalecimiento de la Información Estadística del Sector TIC Nacional' 
Se cuenta con reporte registrado el 6 de marzo, que evidencia el avance en la ejecución de las iniciativas por parte de las direcciones responsables, a través de la Plataforma Integrada de Inversión Pública (PIIP) del Departamento Nacional de Planeación (DNP).
1.2 Documentos sectoriales publicados
Se realizó la publicación del Boletín Postal correspondiente al 4T de 2025 en los portales de la ONTIC y Colombia TIC.
1.4 Número de productos estadísticos en el sitio web publicados
Se realizó la publicación de los boletines TIC (3T 2025) y Postal y Televisión (4T 2025), así como la actualización de la oferta institucional y demás contenidos, en el Portal Colombia TIC y en la página del Observatorio Nacional de Tecnologías de la Información y las Comunicaciones, donde se dispone de forma simultánea la información producida por el GIT de Estadísticas y Estudios Sectoriales.
PROYECTO 2: Fortalecimiento de las Operaciones Estadísticas y los Registros Administrativos del MINTIC
2.1 Porcentaje de contratación de personal idóneo ejecutada frente a lo programado
Se encuentran suscritos y en ejecución 13 contratos de prestación de servicios asociados al GIT.</t>
  </si>
  <si>
    <r>
      <t xml:space="preserve">Se presenta el avance de acuerdo con lo establecido en el PINEI: 
</t>
    </r>
    <r>
      <rPr>
        <b/>
        <sz val="11"/>
        <rFont val="Calibri"/>
        <family val="2"/>
        <scheme val="minor"/>
      </rPr>
      <t xml:space="preserve">
PROYECTO 1: GESTIÓN ESTRATÉGICA DE LA INFORMACIÓN SECTORIAL
</t>
    </r>
    <r>
      <rPr>
        <sz val="11"/>
        <rFont val="Calibri"/>
        <family val="2"/>
        <scheme val="minor"/>
      </rPr>
      <t xml:space="preserve">
1.1 Porcentaje de ejecución del proyecto de inversión 'Fortalecimiento de la Información Estadística del Sector TIC Nacional' 
Se realizan reportes mensuales a través de la Plataforma Integrada e Inversión Pública - PIIP del DNP ( con corte al mes de MAYO).
1.2 Documentos sectoriales publicados
Se realizó la publicación del Boletín Trimestral del Sector TIC correspondiente al 4T de 2025, compuesto por cinco productos,  en los portales de la ONTIC y Colombia TIC.
1.4 Número de productos estadísticos en el sitio web publicados
Se encuentra en modificación el portal web de la ONTIC, frente a algunos cambios solicitados por la jefe OAPES frente a la publicación de algunos indicadores de interés para los grupos de valor
</t>
    </r>
    <r>
      <rPr>
        <b/>
        <sz val="11"/>
        <rFont val="Calibri"/>
        <family val="2"/>
        <scheme val="minor"/>
      </rPr>
      <t xml:space="preserve">PROYECTO 2: Fortalecimiento de las Operaciones Estadísticas y los Registros Administrativos del MINTIC
</t>
    </r>
    <r>
      <rPr>
        <sz val="11"/>
        <rFont val="Calibri"/>
        <family val="2"/>
        <scheme val="minor"/>
      </rPr>
      <t xml:space="preserve">
2.1 Porcentaje de contratación de personal idóneo ejecutada frente a lo programado
Se encuentran suscritos y en ejecución 13 contratos de prestación de servicios asociados al GIT.
2.4 Ejecutar las actividades definidas en el Plan de Entrenamiento y capacitación correspondiente a la vigencia
Se están desarrollando las sesiones para el personal nuevo que ingreso al proceso sobre la NTC PE 1000:2020, Ademas 2 funcionarios del equipo GITEES se encuentran certificándose como auditores internos bajo la misma norma de la calidad estadística.
2.7 Difundir piezas de comunicación para promover el conocimiento y uso de la información estadística producida por el MINTIC
Se realizó la difusión del Boletín TV correspondiente al cuarto trimestre de 2025 mediante correo masivo, piezas comunicacionales y su publicación en la sección de noticias.</t>
    </r>
  </si>
  <si>
    <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t>
  </si>
  <si>
    <t>Oficina Asesora de Planeación y Estudios Sectoriales (GITEES)</t>
  </si>
  <si>
    <t>E2-D5-2000</t>
  </si>
  <si>
    <t>Evaluación de políticas, programas (iniciativas) y/o proyectos, estudios sectoriales</t>
  </si>
  <si>
    <t>Visualizador de la oferta institucional</t>
  </si>
  <si>
    <t>Se realizó y dejó en funcionamiento el visualizador de la oferta institucional en el portal del Observatorio Nacional de Tecnologías de la Información y las Comunicaciones (ONTIC), permitiendo la consulta estructurada y actualizada de la información asociada a los programas y proyectos del MINTIC. Esta herramienta fortalece el acceso, la transparencia y el uso de la información, dando cumplimiento al indicador establecido para el periodo.</t>
  </si>
  <si>
    <t>Evaluación de políticas, programas (iniciativas) y/o proyectos, estudios sectoriales realizadas</t>
  </si>
  <si>
    <t>Busca determinar los cambios directos e indirectos generados por el proyecto en relación con sus objetivos y metas, contribuyendo así a la toma de decisiones informadas y la mejora continua de la gestión del Ministerio</t>
  </si>
  <si>
    <t>Sumatoria de evaluaciones realizadas</t>
  </si>
  <si>
    <t>Durante el primer trimestre de 2026 se adelantaron las actividades preparatorias para la evaluación de políticas públicas del MINTIC. En este marco, se gestionó la solicitud de información a las áreas de la entidad (Memorando 262036267) para identificar programas y/o proyectos susceptibles de evaluación.
Se realizaron reuniones con la Dirección de Gobierno Digital, con el fin de recoger lecciones aprendidas del proceso de evaluación de impacto de 2025 e incorporar buenas prácticas. Asimismo, se definieron los criterios técnicos para la priorización y selección de programas, los cuales fueron consolidados en el documento correspondiente.
De igual manera, se desarrollaron mesas de trabajo con los líderes técnicos de los programas reportados, con el propósito de facilitar el acercamiento técnico y la transferencia de conocimiento. Posteriormente, se llevó a cabo el ejercicio de priorización y selección mediante una matriz de ponderación, cuyos resultados fueron socializados con las áreas.
Finalmente, se elaboró el anexo técnico preliminar para la evaluación del programa Talento Tech, el cual fue remitido a revisión jurídica.</t>
  </si>
  <si>
    <r>
      <rPr>
        <b/>
        <sz val="11"/>
        <color theme="1"/>
        <rFont val="Calibri"/>
        <family val="2"/>
        <scheme val="minor"/>
      </rPr>
      <t>Avance – Segundo trimestre de 2026</t>
    </r>
    <r>
      <rPr>
        <sz val="11"/>
        <color theme="1"/>
        <rFont val="Calibri"/>
        <family val="2"/>
        <scheme val="minor"/>
      </rPr>
      <t xml:space="preserve">
Durante el segundo trimestre de 2026 se adelantaron las actividades necesarias para la estructuración y puesta en marcha del proceso contractual de la evaluación de resultados e impactos del programa Talento Tech 2023–2026. En este periodo se incorporaron los ajustes solicitados por las diferentes áreas revisoras al anexo técnico, obteniéndose la versión final del documento.
Asimismo, se realizó el evento de cotización, cuyos resultados sirvieron como insumo para la elaboración del estudio de mercado. Posteriormente, los resultados fueron socializados con el equipo de la Oficina para la Gestión de Ingresos del Fondo, que efectuó recomendaciones y ajustes técnicos para definir el presupuesto estimado del proceso.
De igual forma, se elaboró el documento de Estudios Previos y se recopilaron los insumos técnicos requeridos para el diseño de la evaluación, incluyendo documentos del programa Talento Tech, bases de datos actualizadas de beneficiarios, información sobre la gestión de los contratos de formación, matrices de riesgos, informes de seguimiento y demás documentación de soporte.
Finalmente, se solicitó el Certificado de Disponibilidad Presupuestal (CDP) y se presentó el proyecto de evaluación al despacho de la señora Ministra. Con corte al 30 de junio de 2026, el proceso se encontraba a la espera de la aprobación para dar inicio al trámite contractual correspondiente.</t>
    </r>
  </si>
  <si>
    <t>Oficina Asesora de Planeación y Estudios Sectoriales  (GITEES)</t>
  </si>
  <si>
    <t>Fortalecimiento de las capacidades Institucionales para la Seguridad y Privacidad de la Información</t>
  </si>
  <si>
    <t>Establecer lineamientos y estrategias para fortalecer la confidencialidad, integridad, disponibilidad, autenticidad, privacidad y no repudio de la información que circula en el mapa de operación por procesos de la entidad</t>
  </si>
  <si>
    <t xml:space="preserve">07. Fortalecimiento organizacional y simplificación de procesos. 
12. Seguridad Digital.
15. Gestión del conocimiento y la innovación.
</t>
  </si>
  <si>
    <t>Seguridad y Privacidad de la Informacion</t>
  </si>
  <si>
    <t>Desarrollo de los planes y estrategias de Seguridad y Privacidad de la Información</t>
  </si>
  <si>
    <t>Avance en el cumplimiento de las actividades de los planes y estrategias de Seguridad y Privacidad de la Información</t>
  </si>
  <si>
    <t>(Actividades de los planes y estrategias de seguridad y privacidad de la información ejecutados / Actividades de los planes y estragetgias de seguridad y privacidad de la información programados) X 100</t>
  </si>
  <si>
    <t>Durante el cuarto trimestre, se llevaron a cabo diversas actividades en el marco del Sistema de Gestión de Seguridad y Privacidad de la Información. En primer lugar, se realizó un seguimiento exhaustivo de la ejecución de las actividades establecidas en el plan operativo, con el fin de garantizar un alto nivel de cumplimiento en todas las áreas relacionadas con la seguridad de la información. En relación con los incidentes reportados a la mesa de servicios, se filtraron mensualmente exclusivamente aquellos que estaban relacionados con la seguridad y privacidad de la información. Durante este periodo, el indicador correspondiente alcanzó un nivel alto, debido a que estos incidentes fueron gestionados oportunamente según el procedimiento establecido en la entidad, logrando una gestión del 100%. 
Ahora bien, durante el trimestre se adelantaron las liberaciones correspondientes a la proporcionalidad de ejecución derivada de la diferencia entre la fecha de inicio proyectada y la fecha de inicio real de algunos contratos de prestación de servicios, por un valor total de $8.993.003. En este sentido, es relevante destacar que se han comprometido $1.676.307.470 de la iniciativa en mención, los cuales fueron ejecutados en su totalidad.</t>
  </si>
  <si>
    <t>En 2025, el Sistema de Gestión de Seguridad y Privacidad de la Información alcanzó un alto nivel de cumplimiento, gestionando oportunamente los incidentes relacionados con seguridad. Se ejecutaron $1.676.307.470 de la iniciativa, incluyendo liberaciones por $8.993.003. Los objetivos operativos y financieros se cumplieron plenamente, fortaleciendo la protección de la información en la organización.</t>
  </si>
  <si>
    <t>Liberaciones correspondientes a la proporcionalidad de ejecución derivada de la diferencia entre la fecha de inicio proyectada y la fecha de inicio real de algunos contratos de prestación de servicios.</t>
  </si>
  <si>
    <t>programado para reportar desde el 2T</t>
  </si>
  <si>
    <t>Durante el segundo trimestre, se adelantaron diversas actividades en el marco de la iniciativa Fortalecimiento de las capacidades Institucionales para la Seguridad y Privacidad de la Información. En primer lugar, se avanzó en la identificación de nuevos activos de información y de riesgos asociados a seguridad y privacidad de la información e interrupción de las operaciones. Así mismo, se mantuvo el seguimiento y la gestión de los incidentes presentados, se avanzó en la actualización de los instrumentos metodológicos asociados a la continuidad del servicio (BIA, RIA y BCP), se ejecutaron las actividades de sensibilización programadas para el primer semestre de la vigencia. Por otro lado, se dio cumplimiento a las obligaciones en materia de protección de datos personales, incluyendo el Registro Nacional de Bases de Datos (RNBD) ante la SIC, la atención oportuna de solicitudes de habeas data, el registro de reclamaciones y el acompañamiento a las áreas que realizan tratamiento de datos personales. 
Finalmente, durante el trimestre se realizaron tres (3) eventos de cotización asociados a los procesos de contratación con personas jurídicas proyectados para la vigencia. En términos presupuestales, se destaca que se ha comprometido un valor de $918.919.820 del total asignado a la iniciativa y, con corte al 30 de junio de 2026, se ha ejecutado un valor de $393.780.835.</t>
  </si>
  <si>
    <t>No aplica, toda vez que no se presentaron observaciones o atrasos a corte del reporte del 2T</t>
  </si>
  <si>
    <t>SPI</t>
  </si>
  <si>
    <t>E2-D5-3000</t>
  </si>
  <si>
    <t>A continuación, se presenta el reporte de avance del plan de estratégico sectorial para el primer trimestre de 2023 a nivel de iniciativas, la información se distribuye de la siguiente manera, teniendo en cuenta que la primera columna es la "A" de izquierda a derecha.
Columna A "Bases PND": Se refiere al curso de acción del sector TIC para remover obstáculos y transformar las condiciones que hagan posible acelerar el crecimiento económico y la equidad de oportunidades correspondiente a las iniciativas dentro del Plan Nacional de Desarrollo, son un factor determinante en el cambio que reclama el país para una sociedad más equitativa, el cierre de brechas, el rol de los jóvenes y las mujeres en la transformación de la sociedad y la definición territorial de las políticas que se necesitan en los municipios, veredas y departamentos y el reconocimiento de la heterogeneidad de organizaciones sociales existentes en el país. 
Columna B "Catalizadores-Componentes PND": Dan cuenta de los principales objetivos, metas y estrategias de orden superior, que posteriormente se desagregarán en componentes sectoriales se definen las líneas estratégicas del Plan Estratégico del sector TIC a saber:
Columna C. "Enfonque": 
1.	Enfoque estratégico: Establece objetivos claros pensados a largo plazo, con el conjunto de acciones necesarias a corto plazo que permitan alcanzarlos, y en Mintic son:
•	Conectividad reducción de la Brecha digital y la Pobreza
•	Ecosistemas de innovacion
•	Educacion Digital
2.	Enfoque Transversal:	
•	Cultura
•	Arquitectura Institucional
•	Relación con los Grupos de Interés
•	Seguimiento Análisis 
•	Liderazgo, Innovación y Gestión del Conocimiento
Columna D. “Línea estratégica / Dimensión MIG”: Conjunto de políticas para la adopción de medidas/Componentes del Modelo Integrado de Gestión que permiten evaluar el  cumplimiento integral de los requisitos establecidos por las normas y políticas vigentes que en materia de desempeño institucional promueve el Estado.
Líneas Estratégicas:
1.- Conectividad reducción de la Brecha digital y la Pobreza: Utilizaremos las distintas
tecnologías disponibles para conectar a todos los colombianos con las oportunidades, reducir la Brecha Digital y recibir en nuestro país la era del 5G. Trabajaremos hombro a hombro con todo el sector para llegar a con internet de calidad a las ciudades y a todos los rincones del país.
2.- Ecosistemas de innovacion :La tecnología debe tener un propósito: generar inclusión, oportunidades, productividad y una relación de confianza y colaboración entre la ciudadanía y el Estado. Fomentaremos los ecosistemas de innovación
como mecanismo para acelerar la transformación digital del sector público y del sector privado. Seremos referentes latinoamericanos en el uso de la Inteligencia Artificial para superar problemáticas sociales del país.
3.- Educacion Digital: Queremos que todos los colombianos tengamos las herramientas para ser exitosos en esta revolución tecnológica. Formaremos habilidades digitales para promover la generación de nuevos empleos y la protección de los empleos actuales. Formaremos el talento que requiere nuestro país para impulsar la transformación digital. La tecnología será la herramienta para acompañar a rectores y docentes en la transformación de la educación. Llevaremos servicios y contenidos pedagógicos innovadores a los maestros, estudiantes y padres de familia. Este será un trabajo en equipo con todo el sector educativo.
1.	Dimensión Arquitectura Institucional
2.	Dimensión Seguimiento, Control y Mejora
3.	Dimensión de Cultura
4.	Dimensión Estrategia
5.	Dimensión Relación con los Grupos de Interés
Columna E “iniciativa”: Define el plan de actuación con el que se logrará el objetivo de la iniciativa.
Columna F "Objetivo Iniciativa": se relacionan las iniciativas del plan estratégico para la vigencia actual, se definen como el componente básico o módulo articulador del esquema de planeación estratégica adoptado por el Ministerio TIC, como cabeza de sector.
Columna G “Política de Gestión y Desempeño Institucional”: Finalidad al que se desea lograr en el desarrollo de la iniciativa.
Columna H "Objetivo de desarrollo Sostenible": Son 17 Objetivos de Desarrollo Sostenible y sus 169 metas son de carácter integrado e indivisible, de alcance mundial y de aplicación universal, tienen en cuenta las diferentes realidades, capacidades y niveles de desarrollo de cada país y respetan sus políticas y prioridades nacionales.
1.	Poner fin a la pobreza en todas sus formas en todo el mundo
2.	Poner fin al hambre, lograr la seguridad alimentaria y la mejora de la nutrición y promover la agricultura sostenible.
3.	Garantizar una vida sana y promover el bienestar para todos en todas las edades
4.	Garantizar una educación inclusiva, equitativa y de calidad y promover oportunidades de aprendizaje durante toda la vida para todos.
5.	Lograr la igualdad entre los géneros y el empoderamiento de todas las mujeres y niñas
6.	Garantizar la disponibilidad de agua y su ordenación sostenible y el saneamiento para todos.
7.	Garantizar el acceso a una energía asequible, segura, sostenible y moderna para todos.
8.	Promover el crecimiento económico sostenido, inclusivo y sostenible, el empleo pleno y productivo y el trabajo decente para todos.
9.	Construir infraestructura resiliente, promover la industrialización inclusiva y sostenible y fomentar la innovación.
10.	Reducir la desigualdad en y entre los países.
11.	Lograr que las ciudades y los asentamientos humanos sean inclusivos, seguros, resilientes y sostenibles.
12.	Garantizar modalidades de consumo y producción sostenibles.
13.	Adoptar medidas urgentes para combatir el cambio climático y sus efectos (tomando nota de los acuerdos celebrados en el foro de la Convención Marco de las Naciones Unidas sobre el Cambio Climático).
14.	Conservar y utilizar en forma sostenible los océanos, los mares y los recursos marinos para el desarrollo sostenible.
15.	Proteger, restablecer y promover el uso sostenible de los ecosistemas terrestres, efectuar una ordenación sostenible de los bosques, luchar contra la desertificación, detener y revertir la degradación de las tierras y poner freno a la pérdida de la diversidad biológica.
16.	Promover sociedades pacíficas e inclusivas para el desarrollo sostenible, facilitar el acceso a la justicia para todos y crear instituciones eficaces, responsables e inclusivas a todos los niveles.
17.	Fortalecer los medios de ejecución y revitalizar la alianza mundial para el desarrollo sostenible.
Columna I:"Proceso MIG": Proceso por el cual la iniciativa se clasifica dentro del Modelo Integrado de Gestión.
Columna J "Apropiación 2023": Se relaciona la ejecución por iniciativa para la vigencia 2023.
Columna K "Ejecución 2023": Se relaciona la ejecución por iniciativa para la vigencia 2023.
Columna L "Apropiación 2024": Se relaciona la ejecución por iniciativa para la vigencia 2024.
Columna M "Apropiación 2025": Se relaciona la ejecución por iniciativa para la vigencia 2025.
Columna N "Apropiación 2026": Se relaciona la ejecución por iniciativa para la vigencia 2026.
Columna O "Proyecto Fuente de Recursos vigencia 2023": Se relaciona el proyecto (ficha) de inversión que aporta recursos al desarrollo de cada iniciativa
Columna P “Producto de la Iniciativa”: Se refiere al resultado puntual del logro al que se quiere llegar
Columna Q "Indicador de la Iniciativa": Se refiere al nombre de cada uno de los indicadores que muestran el cumplimiento de las iniciativas del Plan estratégico.
Columna R "Tipo de Indicador": Forma en que se calculan los avances del indicador con respecto a la meta
-Acumulado: mide el resultado obtenido en una fecha determinada, incluyendo en el cálculo cuatrienal los resultados de los años anteriores.
-Capacidad: Centran la atención entre el punto de partida (línea base) y el punto esperado de llegada (meta)
-Flujo: Miden los logros que se repiten cada año y a lo largo de este, sin que los resultados de este afecten los del año anterior o el siguiente.
-Reducción: Miden los esfuerzos de un sector o entidad por disminuir un valor que se tiene a una fecha determinada.
Columna S "Línea base": Punto de referencia a partir del cual, se puede medir el cambio que genera la intervención pública.
Columna T "Meta 2023": Se refiere a las unidades a entregar asociadas al cumplimiento del indicador para la vigencia 2023.
Columna U "Avance 2023": Se refiere al avance entregado acumulado o sin acumular (dependiendo del tipo de indicador) para la vigencia 2023.
Columna V "Meta 2024": Se refiere a las unidades a entregar asociadas al cumplimiento del indicador para la vigencia 2024.
Columna W "Avance 2024": Se refiere al avance entregado acumulado o sin acumular (dependiendo del tipo de indicador) para la vigencia 2024.
Columna X "Meta 2025": Se refiere a las unidades a entregar asociadas al cumplimiento del indicador para la vigencia 2025.
Columna Y "Avance 2025": Se refiere al avance entregado acumulado o sin acumular (dependiendo del tipo de indicador) para la vigencia 2025.
Columna Z "Meta 2026": Se refiere a las unidades a entregar asociadas al cumplimiento del indicador para la vigencia 2026.
Columna AA "Avance 2026": Se refiere al avance entregado acumulado o sin acumular (dependiendo del tipo de indicador) para la vigencia 2026.
Columna AC "Meta Cuatrienio": Se refiere a las unidades acumuladas a entregar asociadas al cumplimiento del indicador para el cuatrienio.
Columna AD: "Avance Cuatrienio": Se refiere al avance acumulado entregado para el cuatrienio.
Columna AE "Dependencia responsable": Corresponde a la dependencia o entidad asociada al cumplimiento de cada una de las iniciativas del Plan Estratégico</t>
  </si>
  <si>
    <t>PEI 1T</t>
  </si>
  <si>
    <t>Ajustes realizados versión 1.1 – Actualización 31 de marzo de 2023 contra la versión 1.0 publicada el 31 de enero de 2023
Con el fin de que los indicadores del Plan estratégico Institucional_PEI cumplan con los criterios de calidad, desde la Oficina Asesora de Planeación y Estudios sectoriales_OAPES, se realizan las siguientes modificaciones:
•	Dirección de Vigilancia, Inspección y Control, indicador, "Verificaciones de cumplimiento a las obligaciones de los Proveedores de redes y servicios de telecomunicaciones y servicios postales, realizadas". se modifica redacción en el indicador por temas de calidad.
•	Dirección de Vigilancia, Inspección y Control, indicador, "Trámites que impactan la gestión de las actuaciones administrativas, realizados", se modifica redacción en el indicador por temas de calidad
•	Dirección de Infraestructura, indicador, "Cabeceras con redes de transporte de alta velocidad", se ajusta el catalizador por temas de calidad
•	Dirección de Economía Digital, indicador, "Número de ciudadanos con herramientas para el emprendimiento digital", se ajusta el catalizador por temas de calidad
•	Subdirección para la Gestión del Talento Humano, indicador, "Plan Estratégico de Talento Humano realizado y publicado", se ajusta la línea base por temas de calidad
•	Subdirección para la Gestión del Talento Humano, indicador, "Plan de vacantes elaborado y publicado", se ajusta la línea base por temas de calidad
•	Subdirección para la Gestión del Talento Humano, indicador, "Plan Institucional de Capacitación elaborado y publicado", se ajusta la línea base por temas de calidad
•	Subdirección para la Gestión del Talento Humano, indicador, "Plan de Bienestar elaborado y publicado", se ajusta la línea base por temas de calidad
•	Subdirección para la Gestión del Talento Humano, indicador, "Plan de Seguridad y Salud en el Trabajo elaborado y publicado", se ajusta la línea base por temas de calidad
•	Subdirección para la Gestión del Talento Humano, indicador, "Solicitudes de retiro gestionadas", se ajusta la línea base por temas de calidad
•	Subdirección para la Gestión del Talento Humano, indicador, "Porcentaje de avance cuentas por cobrar gestionadas conforme a la nómina recibida por FOPEP", se ajusta la línea base por temas de calidad
•	Subdirección para la Gestión del Talento Humano, indicador, "Porcentaje de avance en la generación de las certificaciones de temas pensionales atendidas, en relación con las recibidas", se ajusta la línea base por temas de calidad
•	Oficina para la Gestión de Ingresos del Fondo, indicador, "Número de informes correspondientes al seguimiento a la cadena de gestión integral del cobro", se modifica la redacción del indicador por temas de calidad
•	Oficina para la Gestión de Ingresos del Fondo, indicador, "Informes de ejecución presupuestal y contractual", se modifica la redacción del, indicador por temas de calidad
•	Subdirección Contractual, indicador, "Porcentaje de avance del PAA" se ajusta la línea base por temas de calidad en el indicador.
•	Oficina internacional, indicador, "Realizar o mantener acuerdos o convenios mediante instrumentos de cooperación internacional con países estratégicos y/o actores internacionales, que  aporten en la ejecución del plan nacional de desarrollo 2022-2026 en materia TIC", se modifica la redacción del indicador, y se ajusta la línea base por temas de calidad
•	Subdirección Administrativa, indicador, "Informe de Fortalecimiento realizado", se modifica la redacción del indicador por temas de calidad
•	Oficina Asesora de Planeación y Estudios Sectoriales, indicador, "cumplimiento del plan de acción", se ajusta línea base por temas de calidad
•	Oficina Asesora de Planeación y Estudios Sectoriales, indicador, "Avance en el desarrollo e implementación de Plataforma Integrada de Planeación y Seguimiento (PIPS)" se ajusta por temas de calidad
•	 Dirección Jurídica, indicador, "Disminución de la probabilidad de pérdida de demandas contra actos administrativos generales" se ajusta la línea base por temas de calidad
•	Dirección Jurídica, indicador, "Aumento en la suscripción de acuerdos de pago“, se ajusta la línea base por temas de calidad
•	“El catalizador Democratización de las TIC”, se cambia por “Superación de privaciones como fundamento de la dignidad humana y condiciones básicas para el bienestar” Dado que este sufrió modificación en el PND (areas: las que apliquen)</t>
  </si>
  <si>
    <t>PEI 2T</t>
  </si>
  <si>
    <r>
      <t>Ajustes realizados versión 1.1 – Actualización 31 de marzo 2023 contra la versión 1.2 publicada el 31 de julio de 2023
Con el fin de que los indicadores del Plan Estratégico Sectorial_PES cumplan con los criterios de calidad, desde la Oficina Asesora de Planeación y estudios sectoriales_OAPES, se realizan las siguientes modificaciones:
* OCI ajuste por calidad se retira el verbo del objetivo uqedando de la siguiente forma "Evaluar el cumplimiento de las metas, actividades y objetivos estratégicos de la entidad, el cumplimiento normativo, así como  a los riesgos institucionales"
* GITEES, se unifican los indicadores del PINEI en uno solo "PORCENTAJE DE AVANCE DEL PINEI"
* JURIDICA se modifica el nombre del indicador y la tipologia del indicador quedando asi: "porcentaje de acuerdos de pago suscritos" y pasando a tipología Stock
*JURIDICA se modifica el nombre del indicador y la tipologia del indicador quedando asi: "porcentaje de avance en la emision de conceptos solicitados  competencia de la 
direccion juridica" y pasando a tipología Stoc
*Direccion de industria y comunicaciones se incluye elm indicador "Comunicaciones relevadas entre personas sordas y oyentes a través del servicio del
Centro de Relevo"
*</t>
    </r>
    <r>
      <rPr>
        <sz val="11"/>
        <rFont val="Calibri"/>
        <family val="2"/>
        <scheme val="minor"/>
      </rPr>
      <t>Direccion de Gobierno Digital: debido a un error involuntario por parte de la direccion, se ajusta a 0% el avance cuantitativo de los indicadores "Índice de gobierno digital en entidades del Orden Territorial " y el "Índice de gobierno digital en entidades del Orden Nacional"</t>
    </r>
    <r>
      <rPr>
        <sz val="11"/>
        <color theme="1"/>
        <rFont val="Calibri"/>
        <family val="2"/>
        <scheme val="minor"/>
      </rPr>
      <t xml:space="preserve">
*Direccion de Gobierno Digital Se modifica el nombre del indicador de "Transformación Digital de las Entidades Públicas del Orden Nacional medido en la variación porcentual del Índice de Gobierno Digital" por "Índice de gobierno digital en entidades del Orden nacional"
*Direccion de Gobierno Digital Se modifica el nombre del indicador de "Transformación Digital de las Entidades Públicas del Orden Territorial medido en la variación porcentual del Índice de Gobierno Digital " por "Índice de gobierno digital en entidades del Orden nacional"
Direccion de gpbierno Digital, se incluye el indicador "Servidores públicos de entidades de orden nacional y territorial que participan en los espacios de transferencia de conocimiento para la generación de competencias"
*Direccion de Gobierno Digital, se incluye el,indicador "Entidades del orden nacional y territorial que aperturen, actualicen o usen los datos abiertos"
*Direccion de Economia Digital SE UNIFICAN LOS DOS INDICADORES ANTERIORES (Número de niños, niñas y adolescentes formados en TI Y Número de adultos formados en habilidades digitales) QUUEDANDO UNO SOLO "Formaciones finalizadas en habilidades digitales" ASIMISMO SE UNIFICA LA MAGNITUD FISICA DE LAS METAS
*GIT Medios publicos se modifica la meta " Estudios e informes de medición de audiencias e impacto de contenidos"pasando de 4 a 5 para la vigenciua 2023
*GIT Medios publicos se modifica la meta "Contenidos convergentes producidos y coproducidos" magnitud fisica pasa de 869 a 907
*OGIF se ajusta la meta "Informes de ejecución presupuestal y contractual !
*OGIF se ajusta la meta "Actualización de la herramienta con los registros recientes de ingresos y gastos del Fondo Único de TIC"
* Los valores de asignacion presupuestal estan en proceso de ajuste en el aplicativo
*se ajustan las lineas estrategicas de acuerdo con las 3 nuevas lineas establecidas
* teniendo en cuenta la version definitiva del plan de desarollo, se ajustan las transformaciones y catalizadores 
</t>
    </r>
  </si>
  <si>
    <t>PEI 3T</t>
  </si>
  <si>
    <t>*Direccion de Economia Digital pasa el indicador "Empresas y/o empresarios que adoptan tecnologías para la transformación digital." a la iniciativa TECNOLOGIA QUE TRANSFORMA
* Medios Publicos, se ajusta la magnitud fisica de la meta "“Contenidos convergentes producidos y coproducidos” 
*DATIC, se ajusta la magnitud fisica de las metas "Formaciones en HabilidadesDigitales" y "Comunicaciones relevadas entre personas sordas y oyentes a través del servicio del Centro de Relevo
*DICOM, se ajusta la magnitud fisica del indicador "Líneas de acción implementadas"
*Direccion Juridica, se ajustan los indicadores "Porcentaje de avance en la emisión de conceptos solicitados competencia de la Dirección Jurídica" y "porcentaje de acuerdos de pago suscritos"
*Direccion de Infraestructura, se modifica la tipologia del indicador "Conexiones a internet fijo en operación"
*OTI, se incluye el indicador "Índice de capacidad en la prestación de servicios de tecnología"
* COLCERT, se incluye el indicador "Número de plataformas o sistemas de información disponibles para la seguridad digital del Estado" y se elimina el indicador "Personas capacitadas para la gestion TI y en seguridad y privacidad de la informacion"</t>
  </si>
  <si>
    <t>OFRTIC: teniendo en cuenta el ejercicio de planeacion estrategica realizado a finales de 2023 y actualizacion de las HV de indicadores se actualizan las metas vigencia 2024 para los indcadores "Número de socializaciones, mesas de trabajo y/o atenciones que tengan por objetivo el fortalecimiento y sensibilización a nivel nacional,  de los grupos con intereses TIC, en la oferta institucional y en los procesos y procedimientos estratégicos del sector." y "Numero de acciones realizadas en el marco de la politica Pública de Comunicaciones de y para los Pueblos Indígenas"
OI: ajuste de nombre de un indicador
DED:AJUSTE DE META DE LA VIGENCIA DEL INDICADOR DE FORMACIONES FINALIZADAS EN
HABILIDADES DIGITALES DEL PLAN ESTRATEGICO SECTORIAL 2022-2026
Se solicita realizar los ajustes en las metas del 2024 al 2026 del proyecto Talento Tech de la iniciativa
“E1-L2-7.000/Desarrollo de habilidades digitales para la vida”, toda vez que el despliegue de la
estrategia se ajustó hacia una modalidad de presencialidad, lo que implica que los operadores destinen
recursos para la adecuación, oferta de espacios, logística y otros factores administrativos para lograr
implementar la estrategia, haciendo que las metas proyectadas de 2024 a 2026 para el beneficio se
vean impactadas hacia un menor número de personas del que se había proyectado inicialmente con
una modalidad virtual.
De acuerdo con el ajuste de las metas del proyecto Talento Tech que aporta directamente al
cumplimiento de meta del indicador Formaciones finalizadas en habilidades digitales y que hace parte
del Plan Estratégico Sectorial e Institucional 2022-2026, se solicita actualizar la meta de 2024 a 2026 y
la meta cuatrienio a 582.220 formaciones.</t>
  </si>
  <si>
    <t>*DGD: se ajusta el ppto modificación del valor asignado a la
iniciativa “E1-L2-1000 TRANSFORMACIÓN DIGITAL PARA LA PRODUCTIVIDAD DEL ESTADO A TRAVÉS DE LA
POLÍTICA DE GOBIERNO DIGITAL”, en el Plan Estratégico Institucional (PEI) cuyos recursos se derivan la ficha de inversión: “Fortalecimiento de las tecnologías de la información y las comunicaciones en las entidades del estado para la transformación digital del sector público a nivel nacional” a cargo de la Dirección de Gobierno Digital; al proyecto de la ficha de inversión “Servicio de asistencia, capacitación y apoyo para el uso y apropiación de las tic, con enfoque diferencial y en beneficio de la comunidad para participar en la economía digital. Nacional” buscando responder a las acciones necesarias para robustecer las estrategias de la Dirección de Apropiación de TIC en el marco de la formación del programa CiberPaz, así como la cantidad de personas para el seguimiento, asesoramiento y control sobre programas que tienen impacto en la población colombiana, pasando de un valor total actual de $ 210.611.190.272 a un valor total ajustado de $ 206.611.190.272 
*DGD: De conformidad con el asunto referenciado, procedo a solicitar comedidamente la modificación del indicador 1.13.
Servidores públicos de entidades de orden nacional y territorial que participan en los espacios de transferencia
de conocimiento para la generación de competencias (PES) a cargo de la Dirección de Gobierno Digital; POR  Número de participantes en espacios de transferencia de conocimiento para la generación de competencias digitales (PES); lo anterior
debido a que por temas de calidad de la información se requiere relacionar los resultados de los esfuerzos articulados no
solo con servidores públicos, sino también con los demás actores de la Política de Gobierno Digital.
*MP:De conformidad con el asunto referenciado, se ha realizado un traslado presupuestal por valor de
$12.718.412.270 el cual pretende financiar el proyecto “Renovación Tecnológica – Actualización cabeceras
satelitales de los canales de televisión y radio pública nacional, y canales de televisión regional” el cual
consiste en realizar la reposición de los sistemas de codificación, multiplexación, modulación, amplificación
y generación de tramas T2MI de las cabeceras satelitales a cargo de RTVC.
Por esta razón procedo a solicitar comedidamente la modificación del valor asignado a la iniciativa
“Fortalecimiento integral de los operadores públicos del servicio de televisión nacional”, en el Plan Estratégico
Institucional (PEI) y Sectorial (PES), cuyos recursos se derivan la ficha de inversión: BPIN 202300000000011/
Fortalecimiento integral de los operadores públicos del servicio de televisión nacional a cargo del GIT de
Fortalecimiento al Sistema de Medios Públicos; pasando de un valor total actual de $318.042.858.314 a un valor
total ajustado de $330.761.270.584.
*“Servicio de medición de audiencias e impacto de los contenidos” actualmente tiene meta 3 estudios
de audiencias realizados y esta debe pasar a 4. El producto “Servicio de educación informal en temas
relacionados con el modelo de convergencia de la televisión pública” actualmente tiene meta 130 capacitaciones
realizadas y esta debe pasar a 170. El producto “Servicio de producción y/o coproducción de contenidos
convergentes” actualmente tiene meta 988 contenidos multiplataforma y esta debe pasar a 1.221.
Las razones por las cuales se da el aumento en las metas son gracias a la financiación de la encuesta TDT
(Televisión Digital Terrestre) que se desarrolla dentro del producto de medición de audiencias. Por otra parte, el
producto de educación informal cuenta con más presupuesto y una estrategia de socialización y pedagogía para
recepción de la Televisión Digital con una mayor penetración. Finalmente, el producto de producción y/o
coproducción de contenidos destinó más recursos a la convocatoria Abre Cámara la cual entregará más
incentivos al igual que la convocatoria de emisoras comunitarias.
DVIC: Se ajusta la meta de los indicadores “Realizar las verificaciones, bajo el enfoque de riesgo a los PRST y Operadores Postales, conforme a la planeación establecida” y “Realizar los trámites que impactan la gestión de las actuaciones administrativas”
*SE AJUSTA PPTO POR ADICION E INCREMENTO De conformidad con el traslado presupuestal efectuado por la ficha de inversión “Desarrollo Masificación
Acceso a Internet Nacional” a la ficha de inversión “Transformación del modelo de Vigilancia, Inspección y
Control del sector TIC, a nivel Nacional” por valor de DIEZ MIL QUINIENTOS MILLONES DE PESOS
($10.500.000.000) MCTE, de manera atenta me permito solicitar la modificación de valor asignado a la
iniciativa SUPERVISIÓN INTELIGENTE E1-L1-1000, cuyo valor actual es de VEINTITRES MIL DOSCIENTOS
NOVENTA Y OCHO MILLONES DOSCIENTOS OCHO MIL DOSCIENTOS OCHENTA Y SEIS PESOS
($23.298.208.286) MCTE, pasando a un valor total de TREINTA Y TRES MIL SETECIENTOS NOVENTA Y
OCHO MILLONES DOCIENTOS OCHO MIL DOSCIENTOS OCHENTA Y SEIS PESO ($33.798.208.286)
MCT DE META DE INDICADOR Sumado a lo anterior, se solicita hacer la modificación del indicador Realizar los trámites que impactan la
gestión de las actuaciones administrativas
*traslado de indicador "Desarrollar Acciones de Promoción y Prevención" entre iniciativas
DATIC: Se solicita ajustar las metas de las vigencias 2024 a 2026 en el indicador "Formaciones en habilidades digitales", distribución que se ajusta al
cumplimiento de la meta general dentro de Plan Nacional de Desarrollo de Formaciones Finalizadas en
Habilidades Digitales, el cual se encuentra a cargo del Viceministerio de Transformación Digital.
*se ajusta la tipologia del indicador pasando a "capacidad" al ajustar la tipologia de acumulado a capacidad, se tiene en cuenta la linea base por lo tanto la programacion cuatrienio inicial seria   de 2.160.000 mas la linea base 2.071.846, para un total de meta cuatrienio de  4.231.846
*Se solicita ajustar las metas de las vigencias 2024 y 2025 en este indicador, y con ello la del cuatrienio presidencial. Todo esto con el fin de que la Dirección de Apropiación de TIC asuma la meta de 200.000 personas sensibilizadas en el cuatrienio que antes estaban a cargo de COLCERT. Así las cosas, para el caso del 2024, se trasladaron recursos adicionales a esta dependencia por parte de la Dirección de Gobierno Digital, por valor de $3.500.000.000 de pesos, con el fin de incrementar en 100.000 la meta 2024. Se adjunta como evidencia la solicitud de traslado que se fue aprobada por el Departamento Nacional de Planeación el pasado mes de marzo de la vigencia en curso. se ajusta por temas de calidad el objetivo, pasando de "1, 2, 3 X TIC, desde un
enfoque de salud mental,brinda herramientas para promover el uso seguro y responsable de las TIC y para prevenir los riesgos y delitos en Internet." a Brindar herramientas para promover el Uso Seguro y Responsable de las TIC, con el fin de prevenir los riesgos y delitos en Internet. Se ajusta el ppro pasando de 8.824.700.000 a 12.824.700.000
DED: Se requiere disminuir el aporte a la meta del indicador "Formaciones finalizadas en habilidades digitales", ya que el programa sociedad digital, que se está desarrollando
sin recursos, requiere de la firma de memorandos de entendimiento, que dependen de la voluntad de las
partes. Esto conlleva a nueva distribución de la meta a nivel viceministerio y la asignación de la Dirección
de Economía Digital pasa de estar en 582.220 para el cuatrienio, a estar en 576.800.
*al ajustar la tipologia de acumulado a capacidad, se tiene en cuenta la linea base por lo tanto la programacion cuatrienio inicial seria   de 2.160.000 mas la linea base 2.071.846, para un total de meta cuatrienio de  4.231.846
COLCERT: se ajusta el presupuesto de la iniciativa pasando de $ 15.000.000.000 a $ 1.009.800.000, asimismo se realizarán capacitaciones y
sensibilizaciones en habilidades y seguridad digital, vinculados a la meta del Plan Nacional de Desarrollo,
tal y como se prevé en la iniciativa E1-L2-4000 Cultura de seguridad digital para prevención y preparación
del estado colombiano. No obstante, este proyecto beneficia a 3.000 personas formadas y 11.000
personas sensibilizadas en seguridad digital personas sensibilizadas en seguridad digital.  se reduzca la meta debido a que de acuerdo con el presupuesto y los proyectos previstos por el GIT de COLCERT no es posible llevar a cabo el cumplimiento total de las 7.800 personas formadas previstas para la vigencia 2024. Finalmente, se aclara que la meta de las 4.800 personas quedará en cabeza y gestión del Viceministerio de Transformación Digital. SE PASA EL INDICADOR "Documentos desarrollados como habilitadores en la implementación de la Política de Seguridad Digital" DE LA INICIATIVA E1-L2-3000 A LA E1-L2-4000
OFICINA INTERNACIINAL: SE AJUSTA EL NOMBRE DEL INDICADOR (Con el fin de mejorar y optimizar el indicador asociado del PES_PEI 2024 de la Oficina Internacional y de la
Iniciativa “E2-D3-3000 Fortalecimiento en la gestión internacional, según las necesidades del MINTIC”, me permito solicitar de manera cordial y formal el cambio de nombre del indicador “Realizar y/o mantener alianzas e instrumentos de cooperación con cuatro (4) países estratégicos y/o actores internacionales, anualmente, que contribuyan a la ejecución del Plan Nacional de Desarrollo 2022- 2026 en materia TIC”. por: “Establecer y mantener alianzas e instrumentos de cooperación con países estratégicos, organismos internacionales y/o empresas del sector tecnológico anualmente, con el fin de contribuir a la ejecución del Plan Nacional de Desarrollo 2022-2026 en el ámbito de las TIC”.)
FOMENTO REGIONAL: se crean los indicadores "Número de herramientas formativas para el auto-aprendizaje en competencias digitales y apropiación de tecnologías de la información y las comunicaciones" y "Número de colaboratorios especializados en medios digitales instalados"</t>
  </si>
  <si>
    <t>PEI 3T:
DICOM: Se ajusta el presupuesto de las iniciativas “E1-L1-7000 Fortalecimiento del sector TIC y Postal” pasando de $22.314.438.981 a $20.314.438.981 y “E1-L2-5000 Fortalecimiento de la radio pública nacional”, pasando de  debido a un traslado presupuestal aprobado por el Departamento Nacional de Planeación, las
cuales actualmente en Plan Estratégico Sectorial y Plan de Acción pasando de $6.119.330.472 a $8.119.330.472
MP: Se Actualiza el PES_PEI 2024 del GIT de Fortalecimiento al Sistema de Medios Públicos en la iniciativa “E1-L2-6000 “Fortalecimiento integral de los operadores públicos del servicio de televisión nacional”, debido a traslado presupuestal por valor de $55.000.000.000 el cual pretende financiardos frentes importantes para la televisión pública, los cuales son el fortalecimiento de la infraestructura física y tecnológica, y la producción de contenidos de interés nacional con impacto internacional.para lo,cual se modifica el valor asignado a la iniciativa
“Fortalecimiento integral de los operadores públicos del servicio de televisión nacional”, en el Plan Estratégico
Institucional (PEI) y Sectorial (PES), cuyos recursos se derivan de la ficha de inversión: BPIN 202300000000011/
Fortalecimiento integral de los operadores públicos del servicio de televisión nacional a cargo del GIT de
Fortalecimiento al Sistema de Medios Públicos; pasando de un valor total actual de $330.761.270.584 a un valor
total ajustado de $385.761.270.584
DIRECCION DE INFRAESTRUCTURA: teniendo en cuenta que durante el mes de junio de 2024 el Ministerio Hacienda y Crédito Público aprobó el traslado presupuestal entre las fichas de inversión “Ampliación Programa de Telecomunicaciones Sociales Nacional” y “Fortalecimiento integral de los operadores públicos del servicio
de televisión nacional” por un valor de $55.000.000.000, dando como resultado una reducción en la apropiación de la ficha de inversión de Ampliación Programa de Telecomunicaciones Sociales Nacional, por lo que se procede a solicitar comedidamente la modificación del valor de esta iniciativa pasando de un valor de $283.906.651.498 a $228.906.651.498
FOMENTO REGIONAL: actualización del presupuesto, y creación de 3  productos con sus respectivos indicadores en la iniciativa “Fortalecimiento de capacidades de los grupos con interés en temas TIC del país, orientado hacia el cierre de brecha digital regional.” en el Plan Estratégico Institucional pasando de un valor de $ 6.212.232.791 a $ 26.445.953.566:  producto "Herramienta formativa para el auto-aprendizaje en competencias digitales y apropiación de tecnologías de la información y las comunicaciones" cuya meta es "Número de
herramientas formativas para el auto-aprendizaje en competencias digitales y apropiación de tecnologías de la información y las comunicaciones"; producto "Co-laboratorios
especializados en medios digitales"cuya meta es "Número de colaboratorios especializados en medios digitales" ; producto "Actas de caracterizaciones para la implementación de la iniciativa CDC - Comunidades de Conectividad y/o proyectos de última milla en todo el territorio nacional" meta "Número de caracterizaciones para la implementación de la iniciativa CDC -
Comunidades de Conectividad y/o proyectos de última milla en todo el territorio nacional.
COLCERT: ajuste en el plan estratégico sectorial y se realizó la actualización del presupuesto de las iniciativas E1-L2-3000/Capacidades para la resiliencia en Seguridad Digital pasando de $ 18.490.200.000,00 a $ 18.475.011.000 y E1-L2-4000 Cultura de seguridad digital para prevención y preparación del estado colombiano pasando de $ 1.009.800.000 a $ 1.024.989.000
SPI:  actualizar el valor total de la iniciativa "FORTALECIMIENTO DE LAS CAPACIDADES INSTITUCIONALES PARA LA SEGURIDAD Y PRIVACIDAD DE LA INFORMACIÓN. E2-D5-
3000" dado a la redistribución de recursos por la eliminación de actividades del proyecto, tendrá una nueva distribución presupuestal. El presupuesto asignado originalmente de $2.481.012.000,00 se ha modificado a $2.391.012.000,00 Esta actualización ha sido realizada con el fin de optimizar los recursos y garantizar una correcta ejecución del proyecto.
GTO: ajuste en el ppto de  las iniciativas iniciativa E2-D5-1000 Fortalecimiento de las Capacidades Institucionales para Generar Valor Público pasando de $ 444.192.000 a  $413.490.274 y
la iniciativa y E2-D3-1000 FORTALECIMIENTO DE LOS MECANISMOS QUE GENEREN CONFIANZA EN LA INSTITUCIONALIDAD Y PERMITEN LA LUCHA CONTRA LA CORRUPCIÓN pasando de $8.004.538.182 a $ 8.907.419.776
DVIC: Por Traslado presupuestal se ajusta presuouesto de la iniciativa E1-L1-1000_ Supervisión Inteligente pasando a $ 22.370.105.598 y la inciativa E1-L1-6000 Acercamiento al usuario y mitigación de incumplimientos de las empresas del sector  pasando a $ 100.552.000
APELACIONES : Se ajusta el ppto de la iniciativa E1-L1-8000 Control integral de las decisiones en segunda instancia en los servicios de comunicaciones (móvil/ no móvil), postal, radiodifusión sonora y televisión. pasando a $ 320.744.180
SUBD FINANCIERA: Se ajusta el ppto de la iniciativa E2-D2-4000_Gestión Adecuada de los Recursos Fondo Único de TIC, pasando a $2.671.396.790
OFICINA INTERNACIONAL:Se ajusta el ppto de la iniciativa E2-D3-3000 Fortalecimiento en la gestión internacional, según las necesidadeS que tengan de MINTIC pasando a $ 1.365.755.932
* EN CUMPLIMIENTO DEL HALLAZGO 14 SE INCLUYEN LOS INDICADORES (en las iniciativas que aplique): "Personas Sensibilizadas en hábitos de seguridad digital"; "ESTUDIANTES BENEFICIADOS EN PENSAMIENTO COMPUTACIONAL",  "Beneficiarios de los trámites y servicios prestados para el fortalecimiento del sector tic y postal", "Personas beneficiadas con Estímulos entregados a través de convocatorias" y se ajustan los siguientes " Hogares Conectados a internet fijo en operación",  "Número de participantes en espacios de transferencia de conocimiento para la generación de competencias digitales (PES)s"</t>
  </si>
  <si>
    <t>PES 4T</t>
  </si>
  <si>
    <t>* DED: redistribución y aumento de la meta del indicador Formaciones finalizadas en habilidades
digitales de la iniciativa E1-L3-5000/Desarrollo de habilidades digitales para la vida
*DICOM: ajustar el presupuesto
de la iniciativa “E1-L1-7000 Fortalecimiento del sector TIC y Postal”, debido a la reducción presupuestal
indicada en los Decretos 1522 y 1523 del 18 de diciembre de 2024
*DGD: modificación del valor asignado a la
iniciativa “E1-L2-1000 TRANSFORMACIÓN DIGITAL PARA LA PRODUCTIVIDAD DEL ESTADO A TRAVÉS DE LA
POLÍTICA DE GOBIERNO DIGITAL”, en el Plan Estratégico Institucional (PEI) y en Plan Estratégico Sectorial (PES) cuyos
recursos se derivan la ficha de inversión: “202300000000132- Fortalecimiento de las tecnologías de la información y las
comunicaciones en las entidades del estado para la transformación digital del sector público a nivel nacional” a cargo de
la Dirección de Gobierno Digital; debido a la reducción de recursos bloqueados mediante el Decreto 1522 del 18 de
diciembre 2024 “Por el cual se reducen unas apropiaciones en el Presupuesto General de la Nación de la vigencia fiscal
de 2024 y se dictan otras disposiciones”
*CPE: actualización de metas en PES_PEI 2024; teniendo en cuenta el aumento en la adquisición de numero de equipos y laboratorios. iniciativa: Facilitar el acceso y uso de las tecnologías de la información y las comunicaciones en todo el territorio nacional
*MP: ajustar la meta del producto Servicio de producción y/o coproducción de contenidos convergentes, la cual actualmente se encuentra en 1225 y debe aumentar a 1227. El motivo del ajuste se debe a la optimización de los recursos sobrantes de un proceso de selección abreviada realizado en otro proyecto de la misma iniciativa.</t>
  </si>
  <si>
    <t>ACTUALIZACION PEI 2025</t>
  </si>
  <si>
    <t>*DICOM: Dado que RTVC, reintegró el capital no ejecutado por valor de $ 6.119.330.472, informado
mediante Radicado 241107734 del 19 de diciembre de 2024. Así las cosas, para el 2025 se cuenta con los
recursos asignados a la ficha de inversión por valor de $ 11.687.204.340, se ajusta
la meta de 2025 del indicador “230100800 Estaciones terrenas en funcionamiento” a 4, lo anterior
para cumplir con el rezago de 2024, se ajusta la meta 2025 del indicador "Líneas de acción implementadas" pasando de 0 a 3 2025 y 9 total cuatrienio
*DVIC: Modificación en el nombre de los indicadores
E1-L1-1000 Supervisión Inteligente y E1-L1-6000 Acercamiento al usuario y mitigación de
incumplimientos de la empresa del sector, atendiendo a temas de calidad; Asociar el indicador Acciones desarrolladas de promoción y prevención a la iniciativa E1-L1-6000
Acercamiento al usuario y mitigación de incumplimientos de la empresa del sector, tanto en el PES
como en el Plan de Acción, con el fin de guardar relación con los proyectos de esta iniciativa.
*MP: ajuste meta indicadores 2025 y por ende cuatrienio
*APELACIONES: se ajustan nombre del producto, nombre del indicador y se complementa la formula del indicador</t>
  </si>
  <si>
    <t>PEI 1T 2025</t>
  </si>
  <si>
    <t>DICOM: reintegró el capital no ejecutado por valor de $ 6.119.330.472, informado
mediante Radicado 241107734 del 19 de diciembre de 2024. Así las cosas, para el 2025 se cuenta con los
recursos asignados a la ficha de inversión por valor de $ 11.687.204.340, comedidamente solicitamos
ajustar la meta de 2025 del indicador “230100800 Estaciones terrenas en funcionamiento” a 4. ajustar en la iniciativa E1-
L1-7000 Fortalecimiento del sector TIC y Postal, el siguiente producto relacionado con los beneficiarios de
los trámites y servicios prestados para el fortalecimiento del sector tic y postal
DGD: modificación del valor asignado a la iniciativa “E1-L2-1000 TRANSFORMACIÓN DIGITAL PARA LA PRODUCTIVIDAD
DEL ESTADO A TRAVÉS DE LA POLÍTICA DE GOBIERNO DIGITAL” para la vigencia 2025 en el Plan Estratégico
Institucional (PEI) y en Plan Estratégico Sectorial (PES) cuyos recursos se derivan la ficha de inversión
“202300000000132- Fortalecimiento de las tecnologías de la información y las comunicaciones en las entidades del
estado para la transformación digital del sector público a nivel nacional”; debido a la apropiación vigente para 2025.
MP: actualizar las metas del PES_PEI 2025 del GIT de Fortalecimiento
al Sistema de Medios Públicos en la iniciativa “E1-L2-11000 Fortalecimiento del Modelo Convergente de la
Televisión Pública Regional y Nacional”
COLCERT: De acuerdo con los cambios financieros previstos se solicita ajustar las metas</t>
  </si>
  <si>
    <t>PEI 2T 2025</t>
  </si>
  <si>
    <t>MP: Las emisoras comunitarias son un actor fundamental en la transformación de los territorios, en la construcción
del tejido social y un medio de comunicación local que estructura procesos de identidad cultural, pues les
corresponde informar, visibilizar y narrar las realidades locales que no tienen una voz en la radio comercial. Con
el fin de apoyar el trabajo de las radios comunitarias en las regiones a través de la formación, producción y
circulación de proyectos sonoros, se lanzó en 2023 la convocatoria Territorios al Aire, y en 2024 presentó una
participación del 45% equivalente 317 emisoras de un total de 700 que cuentan con licencia otorgadas por
MinTIC.
El presupuesto priorizado para el desarrollo de las convocatorias Abre Cámara y Territorios al Aire, se estimó
en $18.000.000.000 quedando un disponible de $2.915.873.301, de los cuales se pretende mover $100.000.000
a la actividad “Monitorear el consumo audiovisual de contenidos realizados por operadores públicos del servicio
de televisión” y $2.815.873.301 a la actividad “Coproducir contenido convergente”.
Con respecto a la proyección inicial, la nueva priorización del recurso proyectó un mayor presupuesto para la
convocatoria “Territorios al Aire” $3.000 millones, impactando positivamente en la producción de contenidos
sonoros.Es por esto que se solicita ajustar la meta del indicador Contenidos convergentes producidos y coproducidos
que hace parte de la iniciativa E1-L2-11000_Fortalecimiento del Modelo Convergente de la Televisión Pública
Regional y Nacional.
INFRAESTRUCTURA: METAS: La relacionada con la iniciativa E1-L1-2000, indicador: “Municipios/Áreas no Municipalizadas (AMN) en
operación Proyecto Alta Velocidad”, pasan de 47 a 37, dado que el contratista presenta una situación
administrativa que afecta la continuidad del cumplimiento de la meta.
- La relacionada con la iniciativa E1-L1-3000, indicador “sumatoria de accesos a Internet en Hogares en
operación” pasaría a 300.874.
- La relacionada con la iniciativa E1-L1-4000, indicador: “soluciones de acceso comunitario a internet”
pasaría a 4.336.</t>
  </si>
  <si>
    <t>PEI 3T_2025:
GTO: Teniendo en cuenta los temas tratados en el Comité MIG No. 91 que se llevo a cabo el 3 de julio, se solicita la modificación del valor asignado a la iniciativa E2-D5-1000 “Fortalecimiento de las Capacidades
Institucionales para generar Valor Público” en el PES-PEI
SGTH: De conformidad con el asunto referenciado y atendiendo a los puntos tratados en el Comité MIG No. 91, procedo
a solicitar comedidamente la modificación del valor asignado a la iniciativa E2-D1-1000 “Gestión adecuada del
talento humano dentro del ciclo de vida del servidor público para cumplimiento de las metas establecidas de la
entidad.”, en el Plan Estratégico Institucional (PEI) cuyos recursos se derivan la ficha de inversión: C-2399-0400-
10/ Fortalecimiento y apropiación del modelo de gestión institucional del ministerio tic Bogotá a cargo de la
OAPES; pasando de un valor total de $1.437.998.027a un valor total de $ 1.913.198.027
DGD:Una vez validados los recursos necesarios para cada proyecto y con el fin mejorar la eficiencia
de los recursos de las iniciativas de la Dirección de Economía Digital, se solicita ajusteb presupuestal en sis iniciativas
FOMENTO REGIONAL: solicitud de ajuste del presupuesto, creación de un indicador, meta, producto
y eliminación de un indicador, producto y meta en la iniciativa E2-D3-4000 “Fortalecimiento de capacidades de los
grupos con interés en temas TIC del país, orientado hacia el cierre de brecha digital regional.” en el Plan Estratégico
Institucional vigencia 2025, toda vez que, en cumplimiento a las metas y objetivos de la Oficina de Fomento Regional, se
requiere
DGD:solicitud de cambio gestionada y aprobada en
comité MIG #91. Por valor de $1.597.190.568,0 que será financiado por la Oficina de Planeación y Estudios
Sectoriales del MinTIC, a través de su Grupo Interno de Trabajo de Estadísticas y Estudios Sectoriales,
dado que se alinea directamente con su misión de producir conocimiento estratégico y soportar la
formulación y evaluación de políticas públicas sectoriales. Y los resultados de esta evaluación serán
fundamentales para mejorar el Índice de Gobierno Digital, indicador clave que mide el grado de adopción y
madurez digital de las entidades públicas en todo el país.
GITEES:Financiamiento a la iniciativa E1-L2-1000/Transformación Digital para la Productividad del Estado a
través de la Política de Gobierno Digital de la Dirección de Gobierno Digital por valor de $
1.597.190.568 para la generación del producto Evaluación Política de Gobierno Digital.
2. Financiamiento a la iniciativa E1-L3-5000/Desarrollo de habilidades digitales para la vida por valor
de $ 502.332.903 para la generación del producto Brecha de talento y empleo digital.
3. Financiamiento a la iniciativa E1-L3-3000/Apropiación TIC para el Cambio por valor de
$1.250.000.000 para la generación del producto Misión de Transformación Digital.
4. Financiamiento a la iniciativa E1-L2-11000 Fortalecimiento del modelo convergente de la televisión
pública regional y nacional por valor de $ 880.000.000 para la generación del producto Medición de
audiencias
JURIDICA: cambio de apropiación en el Plan Estratégico Sectorial PES en la iniciativa 2025-E2-
D3-6000 denominada “Gestión Jurídica Integral para el cumplimiento de objetivos y funciones del MINTIC/Fondo
Único de TIC”
SPI: aprobado en Comité MIG #91, del pasado 03/07/2025, vemos la necesidad de realizar la
presente solicitud de cambio de presupuesto total asignado a la iniciativa. En particular, esta solicitud se
presenta para la iniciativa 2025_E2-D5-3000 en la cual son requeridos $14.880.846 para garantizar las
adiciones de los contratos de prestación de servicios que componen la iniciativa, con base en las necesidades
actuales de contratación que presenta el GIT de seguridad y privacidad de la información.
El presupuesto asignado originalmente es de $1.644.494.960,00 y se ha modificado a $1.659.375.806,00. Los
cuales son financiados a través de la ficha de inversión Modernización de la Gestión Institucional del Ministerio
TIC Bogotá. Asimismo se ajusta el reporte cuantitativo del "2T" por error involuntario del area en la digitacion del dato
OGIF: solicito el cambio de apropiación en el Plan Estratégico Sectorial PES en la iniciativa E2-D2-
2000, denominada “Programación y seguimiento a la ejecución de los ingresos y gastos en materia
presupuestal y contractual del Fondo Único de TIC”:
COLCERT: Ajuste en el ppto de las iniciativas y sus metas
DATIC: comité MIG N°92 se reciben $ 103.269.600 del programa Ciberpaz Formaciones
y $ 33.259.127 del programa Signos en RED de la iniciativa E1-L3-3000 Apropiación Tic para el cambio para la
iniciativa E1-L3-4000/Internet Seguro y Responsable</t>
  </si>
  <si>
    <t>PEI 4T_2025:
Se realizaron ajustes presupuestales acorde al decreto de reduccion</t>
  </si>
  <si>
    <t>PEI 1T 2026
Se realiza el seguimiento a indocadores y metas acorde con las programaciones establecidas en la prpgramacion 2026
* Con radicado No. 262055118, mediante el cual se solicita la modificación de la meta del indicador “Verificaciones realizadas bajo el enfoque de riesgo a los PRST y Operadores Postales”, asociado al Plan Estratégico Institucional y Sectorial – PES-PEI 2026 de la Dirección de Vigilancia, Inspección y Control quedadndo para 2026 en 4311
*Con radicado No. 262058307, se solicita la modificación del presupuesto de apropiación de las iniciativas 2026_E2-D3-1000 y 2026_E2-D5-1000</t>
  </si>
  <si>
    <t>PEI 2T 2026
*MP: actualizar el PES_PEI 2026 del GIT de Fortalecimiento al Sistema de Medios Públicos, debido al traslado presupuestal por valor de $35.000.000.000 de pesos en el producto 2301070 - Servicio de apoyo financiero a operadores de televisión pública aprobado mediante concepto favorable No. 202600000486 del DNP. La ficha de inversión "Fortalecimiento integral de los operadores públicos del servicio de televisión nacional" procura continuar garantizando el acceso y servicio universal a la televisión pública, mediante la promoción de los contenidos multiplataforma de interés público que promuevan la preservación de la cultura y la identidad nacional y regional. Con el presente traslado presupuestal se busca financiar quince (15) producciones audiovisuales que refleja una inversión estratégica distribuida en tres grandes operadores regionales.
* DVIC: Se actualiza el PES_PEI 2026 de las iniciativas E1-L1-10000 supervisión inteligente y E1-L1-6000 Acercamiento al usuario y mitigación de incumplimientos de las empresas del sector, debido a traslado presupuestal por valor de $1.000.000.000 de pesos en el producto Transformación del modelo de vigilancia, inspección y control del sector tic desde 2024. Lo anterior teniendo en cuenta que la Dirección de Vigilancia, Inspección y Control, suscribió el convenio interadministrativo 1112 de 2026 con la Agencia Nacional del Espectro por un valor de $ 2.286.327.508,00, inicialmente los recursos asignados a este proyecto se establecieron en $ 2.500.000.000,00, con objeto de gasto 03 Transferencias Corrientes, razón por la cual la diferencia correspondiente a $ 213.672.492,00, fue susceptible de cambio al objeto de gasto 02-Adquisiciones de Bienes y Servicios, con el fin de garantizar la ejecución de los recursos en otras actividades. De igual manera se solicitó viabilidad técnica y presupuestal para adelantar el trámite de traslado de recursos por valor de $1.000.000.000, correspondientes a recursos no comprometidos cuya priorización fue redefinida
en el marco del presente traslado presupuestal, manteniendo el cumplimiento de las metas programadas para la vigencia 2026 conforme a la ejecución proyectada del proyecto del proyecto BPIN 202300000000160, hacia
el proyecto ‘Fortalecimiento integral de los operadores públicos del servicio de televisión nacional.
*COLCERT: Se reprograma las fechas de reporte de los seguimientos para la vigencia 2026 de, los indicadore “Número de Personas formadas a través de cursos especializados en seguridad digital y participando en ejercicios de simulacros de crisis cibernéticas” y “Número de Personas formadas a través de cursos especializados en seguridad digital y participando en ejercicios de simulacros de crisis cibernéticas (rezago)”, lo anterior teniendo en cuenta que, debido al marco de ley de garantías, desde la dirección se tomó la decisión de aplazar el lanzamiento del programa de formación para el mes de junio.
*DATIC: Se reprograman las fechas de reporte de los seguimientos para la vigencia 2026 del indicador “Formaciones en habilidades digitales”, lo anterior teniendo en cuenta que, debido a las etapas de implementación y las capacidades instaladas del operador.
*Observación presupuestal: Para el seguimiento con corte al 30 de junio de 2026, la apropiación vigente registrada en SIIF Nación corresponde a $1.485.146.818.000, mientras que la información consolidada en Clarity refleja un valor de $1.520.146.818.000. Esta diferencia obedece a movimientos asociados a traslados presupuestales internos de movimientos entre iniciativas que, al momento del corte, se encontraban en proceso de incorporación y actualización en la herramienta Clarity. En consecuencia, el presente informe utiliza la información disponible en dicha herramienta para la consolidación del seguimiento, la cual será armonizada una vez culminen los procesos administrativos y técnicos correspondientes, garantizando la consistencia entre las fuentes oficiales de información.</t>
  </si>
  <si>
    <t>Para el mes de Junio se ejecutó el 40,72% del Plan de Acción de la vigencia 2026, para el segundo trimestre se presento un rezago en la gestión de las siguientes iniciativas: Fortalecimiento del sector TIC y Postal, Cultura de seguridad digital para prevención y preparación del estado colombiano, Fortalecimiento de la radio pública nacional, Programación y seguimiento de ingresos, así como el monitoreo continuo de la ejecución presupuestal y contractual del Fondo Único de TIC, Estrategia de divulgación y comunicaciones del MinTIC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</si>
</sst>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00_);_(&quot;$&quot;* \(#,##0.00\);_(&quot;$&quot;* &quot;-&quot;??_);_(@_)"/>
    <numFmt numFmtId="165" formatCode="_-&quot;$&quot;\ * #,##0.00_-;\-&quot;$&quot;\ * #,##0.00_-;_-&quot;$&quot;\ * &quot;-&quot;_-;_-@_-"/>
    <numFmt numFmtId="166" formatCode="_-&quot;$&quot;* #,##0_-;\-&quot;$&quot;* #,##0_-;_-&quot;$&quot;* &quot;-&quot;_-;_-@_-"/>
    <numFmt numFmtId="167" formatCode="&quot;$&quot;#,##0"/>
    <numFmt numFmtId="168" formatCode="&quot;$&quot;\ #,##0.00"/>
    <numFmt numFmtId="169" formatCode="&quot;$&quot;#,##0.00"/>
    <numFmt numFmtId="170" formatCode="&quot;$&quot;#,##0_);[Red]\(&quot;$&quot;#,##0\)"/>
    <numFmt numFmtId="171" formatCode="0.0%"/>
    <numFmt numFmtId="172" formatCode="#,##0.0"/>
    <numFmt numFmtId="173" formatCode="&quot;$&quot;\ #,##0"/>
    <numFmt numFmtId="174" formatCode="_-[$$-240A]\ * #,##0.00_-;\-[$$-240A]\ * #,##0.00_-;_-[$$-240A]\ * &quot;-&quot;??_-;_-@_-"/>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2"/>
      <name val="Arial Narrow"/>
      <family val="2"/>
    </font>
    <font>
      <sz val="16"/>
      <name val="Arial Narrow"/>
      <family val="2"/>
    </font>
    <font>
      <b/>
      <sz val="12"/>
      <color theme="0"/>
      <name val="Arial Narrow"/>
      <family val="2"/>
    </font>
    <font>
      <b/>
      <sz val="14"/>
      <color theme="0"/>
      <name val="Arial"/>
      <family val="2"/>
    </font>
    <font>
      <sz val="14"/>
      <name val="Arial"/>
      <family val="2"/>
    </font>
    <font>
      <b/>
      <sz val="16"/>
      <color theme="0"/>
      <name val="Arial Narrow"/>
      <family val="2"/>
    </font>
    <font>
      <sz val="16"/>
      <color theme="0"/>
      <name val="Arial Narrow"/>
      <family val="2"/>
    </font>
    <font>
      <b/>
      <sz val="16"/>
      <name val="Arial Narrow"/>
      <family val="2"/>
    </font>
    <font>
      <sz val="12"/>
      <name val="Arial"/>
      <family val="2"/>
    </font>
    <font>
      <sz val="11"/>
      <name val="Arial"/>
      <family val="2"/>
    </font>
    <font>
      <sz val="11"/>
      <name val="Calibri"/>
      <family val="2"/>
      <scheme val="minor"/>
    </font>
    <font>
      <sz val="12"/>
      <color theme="0"/>
      <name val="Arial Narrow"/>
      <family val="2"/>
    </font>
    <font>
      <sz val="16"/>
      <color theme="1"/>
      <name val="Arial Narrow"/>
      <family val="2"/>
    </font>
    <font>
      <b/>
      <sz val="16"/>
      <color rgb="FFFFFFFF"/>
      <name val="Arial Narrow"/>
      <family val="2"/>
    </font>
    <font>
      <b/>
      <u/>
      <sz val="11"/>
      <color theme="0"/>
      <name val="Calibri"/>
      <family val="2"/>
      <scheme val="minor"/>
    </font>
    <font>
      <sz val="16"/>
      <color theme="3"/>
      <name val="Arial Narrow"/>
      <family val="2"/>
    </font>
    <font>
      <sz val="16"/>
      <color rgb="FF44546A"/>
      <name val="Arial Narrow"/>
      <family val="2"/>
    </font>
    <font>
      <b/>
      <sz val="16"/>
      <color theme="3"/>
      <name val="Arial Narrow"/>
      <family val="2"/>
    </font>
    <font>
      <b/>
      <sz val="16"/>
      <color theme="0"/>
      <name val="Calibri"/>
      <family val="2"/>
      <scheme val="minor"/>
    </font>
    <font>
      <sz val="16"/>
      <name val="Calibri"/>
      <family val="2"/>
      <scheme val="minor"/>
    </font>
    <font>
      <u/>
      <sz val="16"/>
      <color theme="10"/>
      <name val="Calibri"/>
      <family val="2"/>
      <scheme val="minor"/>
    </font>
    <font>
      <sz val="16"/>
      <color rgb="FF000000"/>
      <name val="Arial Narrow"/>
      <family val="2"/>
    </font>
    <font>
      <sz val="14"/>
      <name val="Arial Narrow"/>
      <family val="2"/>
    </font>
    <font>
      <sz val="16"/>
      <name val="Aptos Narrow"/>
      <family val="2"/>
    </font>
    <font>
      <u/>
      <sz val="16"/>
      <color theme="10"/>
      <name val="Arial Narrow"/>
      <family val="2"/>
    </font>
    <font>
      <b/>
      <sz val="12"/>
      <color theme="0"/>
      <name val="Calibri"/>
      <family val="2"/>
      <scheme val="minor"/>
    </font>
    <font>
      <sz val="12"/>
      <name val="Calibri"/>
      <family val="2"/>
      <scheme val="minor"/>
    </font>
    <font>
      <b/>
      <sz val="11"/>
      <color theme="0"/>
      <name val="Arial Narrow"/>
      <family val="2"/>
    </font>
    <font>
      <sz val="10"/>
      <name val="Calibri"/>
      <family val="2"/>
      <scheme val="minor"/>
    </font>
    <font>
      <sz val="11"/>
      <name val="Arial Narrow"/>
      <family val="2"/>
    </font>
    <font>
      <b/>
      <sz val="16"/>
      <color theme="1"/>
      <name val="Arial Narrow"/>
      <family val="2"/>
    </font>
    <font>
      <b/>
      <sz val="12"/>
      <color theme="0"/>
      <name val="Arial"/>
      <family val="2"/>
    </font>
    <font>
      <sz val="11"/>
      <color theme="10"/>
      <name val="Calibri"/>
      <family val="2"/>
      <scheme val="minor"/>
    </font>
    <font>
      <sz val="8"/>
      <name val="Arial Narrow"/>
      <family val="2"/>
    </font>
    <font>
      <b/>
      <sz val="12"/>
      <color theme="0"/>
      <name val="Aptos"/>
      <family val="2"/>
    </font>
    <font>
      <sz val="10"/>
      <name val="Arial Narrow"/>
      <family val="2"/>
    </font>
    <font>
      <b/>
      <sz val="10"/>
      <color theme="0"/>
      <name val="Arial"/>
      <family val="2"/>
    </font>
    <font>
      <b/>
      <sz val="14"/>
      <color theme="0"/>
      <name val="Arial Narrow"/>
      <family val="2"/>
    </font>
    <font>
      <b/>
      <sz val="10"/>
      <name val="Arial Narrow"/>
      <family val="2"/>
    </font>
    <font>
      <sz val="16"/>
      <color theme="1"/>
      <name val="Aptos Narrow"/>
      <family val="2"/>
    </font>
    <font>
      <b/>
      <sz val="16"/>
      <color theme="1"/>
      <name val="Aptos Narrow"/>
      <family val="2"/>
    </font>
    <font>
      <sz val="16"/>
      <color theme="1"/>
      <name val="Calibri"/>
      <family val="2"/>
      <scheme val="minor"/>
    </font>
    <font>
      <b/>
      <sz val="9"/>
      <name val="Arial Narrow"/>
      <family val="2"/>
    </font>
    <font>
      <b/>
      <sz val="14"/>
      <color theme="0"/>
      <name val="Calibri"/>
      <family val="2"/>
      <scheme val="minor"/>
    </font>
    <font>
      <b/>
      <sz val="11"/>
      <name val="Calibri"/>
      <family val="2"/>
      <scheme val="minor"/>
    </font>
    <font>
      <sz val="14"/>
      <name val="Calibri"/>
      <family val="2"/>
      <scheme val="minor"/>
    </font>
  </fonts>
  <fills count="57">
    <fill>
      <patternFill patternType="none"/>
    </fill>
    <fill>
      <patternFill patternType="gray125"/>
    </fill>
    <fill>
      <patternFill patternType="solid">
        <fgColor rgb="FFA5A5A5"/>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C00FF"/>
        <bgColor indexed="64"/>
      </patternFill>
    </fill>
    <fill>
      <patternFill patternType="solid">
        <fgColor theme="4" tint="0.59999389629810485"/>
        <bgColor indexed="64"/>
      </patternFill>
    </fill>
    <fill>
      <patternFill patternType="solid">
        <fgColor rgb="FFF2F2F2"/>
        <bgColor rgb="FF000000"/>
      </patternFill>
    </fill>
    <fill>
      <patternFill patternType="solid">
        <fgColor theme="0" tint="-0.34998626667073579"/>
        <bgColor rgb="FF000000"/>
      </patternFill>
    </fill>
    <fill>
      <patternFill patternType="solid">
        <fgColor theme="0" tint="-4.9989318521683403E-2"/>
        <bgColor rgb="FF000000"/>
      </patternFill>
    </fill>
    <fill>
      <patternFill patternType="solid">
        <fgColor theme="9" tint="0.39997558519241921"/>
        <bgColor rgb="FF000000"/>
      </patternFill>
    </fill>
    <fill>
      <patternFill patternType="solid">
        <fgColor rgb="FF66FFFF"/>
        <bgColor indexed="64"/>
      </patternFill>
    </fill>
    <fill>
      <patternFill patternType="solid">
        <fgColor theme="4" tint="0.59999389629810485"/>
        <bgColor rgb="FF000000"/>
      </patternFill>
    </fill>
    <fill>
      <patternFill patternType="solid">
        <fgColor rgb="FF808080"/>
        <bgColor rgb="FF000000"/>
      </patternFill>
    </fill>
    <fill>
      <patternFill patternType="solid">
        <fgColor theme="0" tint="-0.499984740745262"/>
        <bgColor rgb="FF000000"/>
      </patternFill>
    </fill>
    <fill>
      <patternFill patternType="solid">
        <fgColor theme="9" tint="0.59999389629810485"/>
        <bgColor rgb="FF000000"/>
      </patternFill>
    </fill>
    <fill>
      <patternFill patternType="solid">
        <fgColor theme="9" tint="0.79998168889431442"/>
        <bgColor rgb="FF000000"/>
      </patternFill>
    </fill>
    <fill>
      <patternFill patternType="solid">
        <fgColor rgb="FFFFFF00"/>
        <bgColor indexed="64"/>
      </patternFill>
    </fill>
    <fill>
      <patternFill patternType="solid">
        <fgColor theme="0" tint="-0.14999847407452621"/>
        <bgColor rgb="FF000000"/>
      </patternFill>
    </fill>
    <fill>
      <patternFill patternType="solid">
        <fgColor rgb="FFFFCCFF"/>
        <bgColor indexed="64"/>
      </patternFill>
    </fill>
    <fill>
      <patternFill patternType="solid">
        <fgColor theme="7" tint="0.39997558519241921"/>
        <bgColor indexed="64"/>
      </patternFill>
    </fill>
    <fill>
      <patternFill patternType="solid">
        <fgColor theme="0" tint="-0.34998626667073579"/>
        <bgColor rgb="FFA8D08D"/>
      </patternFill>
    </fill>
    <fill>
      <patternFill patternType="solid">
        <fgColor rgb="FF66FF66"/>
        <bgColor indexed="64"/>
      </patternFill>
    </fill>
    <fill>
      <patternFill patternType="solid">
        <fgColor theme="6" tint="0.59999389629810485"/>
        <bgColor indexed="64"/>
      </patternFill>
    </fill>
    <fill>
      <patternFill patternType="solid">
        <fgColor rgb="FFFF9999"/>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499984740745262"/>
        <bgColor rgb="FFA8D08D"/>
      </patternFill>
    </fill>
    <fill>
      <patternFill patternType="solid">
        <fgColor theme="0" tint="-4.9989318521683403E-2"/>
        <bgColor rgb="FFA8D08D"/>
      </patternFill>
    </fill>
    <fill>
      <patternFill patternType="solid">
        <fgColor theme="9" tint="0.59999389629810485"/>
        <bgColor rgb="FFA8D08D"/>
      </patternFill>
    </fill>
    <fill>
      <patternFill patternType="solid">
        <fgColor theme="9" tint="0.39997558519241921"/>
        <bgColor rgb="FFA8D08D"/>
      </patternFill>
    </fill>
    <fill>
      <patternFill patternType="solid">
        <fgColor rgb="FF33CCCC"/>
        <bgColor indexed="64"/>
      </patternFill>
    </fill>
    <fill>
      <patternFill patternType="solid">
        <fgColor rgb="FF7030A0"/>
        <bgColor indexed="64"/>
      </patternFill>
    </fill>
    <fill>
      <patternFill patternType="solid">
        <fgColor theme="0" tint="-0.249977111117893"/>
        <bgColor rgb="FF000000"/>
      </patternFill>
    </fill>
    <fill>
      <patternFill patternType="solid">
        <fgColor rgb="FF9999FF"/>
        <bgColor rgb="FF000000"/>
      </patternFill>
    </fill>
    <fill>
      <patternFill patternType="solid">
        <fgColor rgb="FFFFC000"/>
        <bgColor rgb="FF000000"/>
      </patternFill>
    </fill>
    <fill>
      <patternFill patternType="solid">
        <fgColor rgb="FF009999"/>
        <bgColor indexed="64"/>
      </patternFill>
    </fill>
    <fill>
      <patternFill patternType="solid">
        <fgColor theme="7" tint="0.59999389629810485"/>
        <bgColor indexed="64"/>
      </patternFill>
    </fill>
    <fill>
      <patternFill patternType="solid">
        <fgColor rgb="FF9966FF"/>
        <bgColor indexed="64"/>
      </patternFill>
    </fill>
    <fill>
      <patternFill patternType="solid">
        <fgColor theme="7" tint="-0.249977111117893"/>
        <bgColor indexed="64"/>
      </patternFill>
    </fill>
    <fill>
      <patternFill patternType="solid">
        <fgColor rgb="FFFFC000"/>
        <bgColor indexed="64"/>
      </patternFill>
    </fill>
    <fill>
      <patternFill patternType="solid">
        <fgColor rgb="FF000099"/>
        <bgColor indexed="64"/>
      </patternFill>
    </fill>
    <fill>
      <patternFill patternType="solid">
        <fgColor rgb="FF0066FF"/>
        <bgColor indexed="64"/>
      </patternFill>
    </fill>
    <fill>
      <patternFill patternType="solid">
        <fgColor theme="8" tint="0.79998168889431442"/>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4" fillId="0" borderId="0" applyNumberFormat="0" applyFill="0" applyBorder="0" applyAlignment="0" applyProtection="0"/>
    <xf numFmtId="164" fontId="1" fillId="0" borderId="0"/>
    <xf numFmtId="43" fontId="1" fillId="0" borderId="0"/>
    <xf numFmtId="0" fontId="2" fillId="2" borderId="1"/>
    <xf numFmtId="166" fontId="1" fillId="0" borderId="0"/>
    <xf numFmtId="0" fontId="4" fillId="0" borderId="0"/>
    <xf numFmtId="9" fontId="1" fillId="0" borderId="0"/>
    <xf numFmtId="0" fontId="4" fillId="0" borderId="0" applyNumberFormat="0" applyFill="0" applyBorder="0" applyAlignment="0" applyProtection="0"/>
  </cellStyleXfs>
  <cellXfs count="547">
    <xf numFmtId="0" fontId="0" fillId="0" borderId="0" xfId="0"/>
    <xf numFmtId="0" fontId="5" fillId="3" borderId="0" xfId="0" applyFont="1" applyFill="1" applyAlignment="1">
      <alignment horizontal="center" vertical="center"/>
    </xf>
    <xf numFmtId="0" fontId="5" fillId="4" borderId="0" xfId="0" applyFont="1" applyFill="1" applyAlignment="1">
      <alignment horizontal="center" vertical="center"/>
    </xf>
    <xf numFmtId="164" fontId="0" fillId="4" borderId="0" xfId="5" applyFont="1" applyFill="1" applyAlignment="1">
      <alignment horizontal="center" vertical="center"/>
    </xf>
    <xf numFmtId="0" fontId="5" fillId="5" borderId="0" xfId="0" applyFont="1" applyFill="1" applyAlignment="1">
      <alignment horizontal="center" vertical="center"/>
    </xf>
    <xf numFmtId="0" fontId="6" fillId="0" borderId="0" xfId="0" applyFont="1" applyAlignment="1">
      <alignment horizontal="center" vertical="center"/>
    </xf>
    <xf numFmtId="164" fontId="5" fillId="4" borderId="0" xfId="0" applyNumberFormat="1" applyFont="1" applyFill="1" applyAlignment="1">
      <alignment horizontal="center" vertical="center"/>
    </xf>
    <xf numFmtId="3" fontId="5" fillId="3" borderId="0" xfId="0" applyNumberFormat="1" applyFont="1" applyFill="1" applyAlignment="1">
      <alignment horizontal="center" vertical="center"/>
    </xf>
    <xf numFmtId="43" fontId="5" fillId="3" borderId="0" xfId="6" applyFont="1" applyFill="1" applyAlignment="1">
      <alignment horizontal="center" vertical="center"/>
    </xf>
    <xf numFmtId="43" fontId="5" fillId="3" borderId="0" xfId="0" applyNumberFormat="1" applyFont="1" applyFill="1" applyAlignment="1">
      <alignment horizontal="center" vertical="center"/>
    </xf>
    <xf numFmtId="0" fontId="7" fillId="5" borderId="0" xfId="0" applyFont="1"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3" fontId="0" fillId="0" borderId="0" xfId="0" applyNumberFormat="1" applyAlignment="1">
      <alignment horizontal="center" vertical="center"/>
    </xf>
    <xf numFmtId="10" fontId="5" fillId="3" borderId="0" xfId="0" applyNumberFormat="1" applyFont="1" applyFill="1" applyAlignment="1">
      <alignment horizontal="center" vertical="center"/>
    </xf>
    <xf numFmtId="0" fontId="0" fillId="6" borderId="0" xfId="0" applyFill="1" applyAlignment="1">
      <alignment horizontal="center" vertical="center"/>
    </xf>
    <xf numFmtId="0" fontId="8" fillId="7" borderId="2" xfId="7" applyFont="1" applyFill="1" applyBorder="1" applyAlignment="1">
      <alignment horizontal="center" vertical="center" wrapText="1"/>
    </xf>
    <xf numFmtId="0" fontId="8" fillId="8" borderId="2" xfId="7" applyFont="1" applyFill="1" applyBorder="1" applyAlignment="1">
      <alignment horizontal="center" vertical="center" wrapText="1"/>
    </xf>
    <xf numFmtId="0" fontId="2" fillId="7" borderId="2" xfId="3" applyFill="1" applyBorder="1" applyAlignment="1">
      <alignment horizontal="center" vertical="center" wrapText="1"/>
    </xf>
    <xf numFmtId="0" fontId="8" fillId="9" borderId="2" xfId="7" applyFont="1" applyFill="1" applyBorder="1" applyAlignment="1">
      <alignment horizontal="center" vertical="center" wrapText="1"/>
    </xf>
    <xf numFmtId="0" fontId="2" fillId="10" borderId="2" xfId="3" applyFill="1" applyBorder="1" applyAlignment="1">
      <alignment horizontal="center" vertical="center" wrapText="1"/>
    </xf>
    <xf numFmtId="165" fontId="8" fillId="7" borderId="3" xfId="0" applyNumberFormat="1" applyFont="1" applyFill="1" applyBorder="1" applyAlignment="1">
      <alignment horizontal="center" vertical="center" wrapText="1"/>
    </xf>
    <xf numFmtId="0" fontId="9" fillId="7" borderId="0" xfId="0" applyFont="1" applyFill="1" applyAlignment="1">
      <alignment horizontal="center" vertical="center"/>
    </xf>
    <xf numFmtId="0" fontId="6" fillId="11" borderId="4" xfId="0" applyFont="1" applyFill="1" applyBorder="1" applyAlignment="1">
      <alignment horizontal="center" vertical="center" wrapText="1"/>
    </xf>
    <xf numFmtId="167" fontId="6" fillId="11" borderId="4" xfId="8" applyNumberFormat="1" applyFont="1" applyFill="1" applyBorder="1" applyAlignment="1">
      <alignment horizontal="center" vertical="center" wrapText="1"/>
    </xf>
    <xf numFmtId="167" fontId="10" fillId="7" borderId="4" xfId="8" applyNumberFormat="1" applyFont="1" applyFill="1" applyBorder="1" applyAlignment="1">
      <alignment horizontal="center" vertical="center" wrapText="1"/>
    </xf>
    <xf numFmtId="168" fontId="10" fillId="7" borderId="4" xfId="8" applyNumberFormat="1" applyFont="1" applyFill="1" applyBorder="1" applyAlignment="1">
      <alignment horizontal="center" vertical="center" wrapText="1"/>
    </xf>
    <xf numFmtId="167" fontId="11" fillId="7" borderId="4" xfId="8"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3" fontId="6" fillId="4" borderId="4" xfId="0" applyNumberFormat="1" applyFont="1" applyFill="1" applyBorder="1" applyAlignment="1">
      <alignment horizontal="center" vertical="center" wrapText="1"/>
    </xf>
    <xf numFmtId="3" fontId="6" fillId="13" borderId="4" xfId="0" applyNumberFormat="1" applyFont="1" applyFill="1" applyBorder="1" applyAlignment="1">
      <alignment horizontal="center" vertical="center" wrapText="1"/>
    </xf>
    <xf numFmtId="3" fontId="10" fillId="7" borderId="4" xfId="0" applyNumberFormat="1" applyFont="1" applyFill="1" applyBorder="1" applyAlignment="1">
      <alignment horizontal="center" vertical="center" wrapText="1"/>
    </xf>
    <xf numFmtId="3" fontId="10" fillId="7" borderId="4" xfId="0" applyNumberFormat="1" applyFont="1" applyFill="1" applyBorder="1" applyAlignment="1">
      <alignment horizontal="center" vertical="center"/>
    </xf>
    <xf numFmtId="3" fontId="6" fillId="14" borderId="4" xfId="0" applyNumberFormat="1" applyFont="1" applyFill="1" applyBorder="1" applyAlignment="1">
      <alignment horizontal="center" vertical="center" wrapText="1"/>
    </xf>
    <xf numFmtId="3" fontId="12" fillId="14" borderId="4" xfId="0" applyNumberFormat="1" applyFont="1" applyFill="1" applyBorder="1" applyAlignment="1">
      <alignment horizontal="center" vertical="center" wrapText="1"/>
    </xf>
    <xf numFmtId="3" fontId="12" fillId="15" borderId="4" xfId="0" applyNumberFormat="1" applyFont="1" applyFill="1" applyBorder="1" applyAlignment="1">
      <alignment horizontal="center" vertical="center" wrapText="1"/>
    </xf>
    <xf numFmtId="3" fontId="6" fillId="14" borderId="4" xfId="0" applyNumberFormat="1" applyFont="1" applyFill="1" applyBorder="1" applyAlignment="1" applyProtection="1">
      <alignment horizontal="center" vertical="center" wrapText="1"/>
      <protection locked="0"/>
    </xf>
    <xf numFmtId="3" fontId="4" fillId="14" borderId="4" xfId="9" applyNumberFormat="1" applyFill="1" applyBorder="1" applyAlignment="1">
      <alignment horizontal="center" vertical="center" wrapText="1"/>
    </xf>
    <xf numFmtId="3" fontId="10" fillId="14" borderId="4" xfId="0" applyNumberFormat="1" applyFont="1" applyFill="1" applyBorder="1" applyAlignment="1">
      <alignment horizontal="center" vertical="center" wrapText="1"/>
    </xf>
    <xf numFmtId="3" fontId="6" fillId="12" borderId="4" xfId="0" applyNumberFormat="1" applyFont="1" applyFill="1" applyBorder="1" applyAlignment="1">
      <alignment horizontal="center" vertical="center" wrapText="1"/>
    </xf>
    <xf numFmtId="3" fontId="13" fillId="12" borderId="4" xfId="9" applyNumberFormat="1" applyFont="1" applyFill="1" applyBorder="1" applyAlignment="1">
      <alignment horizontal="center" vertical="center" wrapText="1"/>
    </xf>
    <xf numFmtId="3" fontId="4" fillId="16" borderId="4" xfId="9" applyNumberFormat="1" applyFill="1" applyBorder="1" applyAlignment="1">
      <alignment horizontal="center" vertical="center" wrapText="1"/>
    </xf>
    <xf numFmtId="0" fontId="6" fillId="17" borderId="4" xfId="0" applyFont="1" applyFill="1" applyBorder="1" applyAlignment="1">
      <alignment horizontal="center" vertical="center" wrapText="1"/>
    </xf>
    <xf numFmtId="165" fontId="14" fillId="18" borderId="4" xfId="0" applyNumberFormat="1" applyFont="1" applyFill="1" applyBorder="1" applyAlignment="1">
      <alignment horizontal="center" vertical="center" wrapText="1"/>
    </xf>
    <xf numFmtId="0" fontId="0" fillId="0" borderId="6" xfId="0" applyBorder="1"/>
    <xf numFmtId="3" fontId="12" fillId="4" borderId="4" xfId="0" applyNumberFormat="1" applyFont="1" applyFill="1" applyBorder="1" applyAlignment="1">
      <alignment horizontal="center" vertical="center" wrapText="1"/>
    </xf>
    <xf numFmtId="4" fontId="12" fillId="14" borderId="4" xfId="0" applyNumberFormat="1" applyFont="1" applyFill="1" applyBorder="1" applyAlignment="1">
      <alignment horizontal="center" vertical="center" wrapText="1"/>
    </xf>
    <xf numFmtId="4" fontId="6" fillId="4" borderId="4" xfId="0" applyNumberFormat="1" applyFont="1" applyFill="1" applyBorder="1" applyAlignment="1">
      <alignment horizontal="center" vertical="center" wrapText="1"/>
    </xf>
    <xf numFmtId="167" fontId="6" fillId="12" borderId="4" xfId="8"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3" fontId="6" fillId="19" borderId="4" xfId="0" applyNumberFormat="1" applyFont="1" applyFill="1" applyBorder="1" applyAlignment="1">
      <alignment horizontal="center" vertical="center" wrapText="1"/>
    </xf>
    <xf numFmtId="0" fontId="6" fillId="20" borderId="4" xfId="0" applyFont="1" applyFill="1" applyBorder="1" applyAlignment="1">
      <alignment horizontal="center" vertical="center" wrapText="1"/>
    </xf>
    <xf numFmtId="0" fontId="10" fillId="21" borderId="4" xfId="0" applyFont="1" applyFill="1" applyBorder="1" applyAlignment="1">
      <alignment horizontal="center" vertical="center" wrapText="1"/>
    </xf>
    <xf numFmtId="1" fontId="10" fillId="21" borderId="4" xfId="0" applyNumberFormat="1" applyFont="1" applyFill="1" applyBorder="1" applyAlignment="1">
      <alignment horizontal="center" vertical="center" wrapText="1"/>
    </xf>
    <xf numFmtId="0" fontId="6" fillId="22" borderId="4" xfId="0" applyFont="1" applyFill="1" applyBorder="1" applyAlignment="1">
      <alignment horizontal="center" vertical="center" wrapText="1"/>
    </xf>
    <xf numFmtId="0" fontId="6" fillId="23" borderId="4" xfId="0" applyFont="1" applyFill="1" applyBorder="1" applyAlignment="1">
      <alignment horizontal="center" vertical="center" wrapText="1"/>
    </xf>
    <xf numFmtId="3" fontId="2" fillId="14" borderId="4" xfId="9" applyNumberFormat="1" applyFont="1" applyFill="1" applyBorder="1" applyAlignment="1">
      <alignment horizontal="center" vertical="center" wrapText="1"/>
    </xf>
    <xf numFmtId="3" fontId="15" fillId="12" borderId="4" xfId="9" applyNumberFormat="1" applyFont="1" applyFill="1" applyBorder="1" applyAlignment="1">
      <alignment horizontal="center" vertical="center" wrapText="1"/>
    </xf>
    <xf numFmtId="3" fontId="4" fillId="16" borderId="4" xfId="4" applyNumberFormat="1" applyFill="1" applyBorder="1" applyAlignment="1">
      <alignment horizontal="center" vertical="center" wrapText="1"/>
    </xf>
    <xf numFmtId="0" fontId="6" fillId="24" borderId="4" xfId="0" applyFont="1" applyFill="1" applyBorder="1" applyAlignment="1">
      <alignment horizontal="center" vertical="center" wrapText="1"/>
    </xf>
    <xf numFmtId="0" fontId="16" fillId="9" borderId="0" xfId="0" applyFont="1" applyFill="1" applyAlignment="1">
      <alignment horizontal="center" vertical="center"/>
    </xf>
    <xf numFmtId="0" fontId="6" fillId="11"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19" borderId="3" xfId="0" applyFont="1" applyFill="1" applyBorder="1" applyAlignment="1">
      <alignment horizontal="center" vertical="center" wrapText="1"/>
    </xf>
    <xf numFmtId="0" fontId="6" fillId="19" borderId="4" xfId="0" applyFont="1" applyFill="1" applyBorder="1" applyAlignment="1">
      <alignment horizontal="center" vertical="center" wrapText="1"/>
    </xf>
    <xf numFmtId="3" fontId="10" fillId="19" borderId="4" xfId="0" applyNumberFormat="1" applyFont="1" applyFill="1" applyBorder="1" applyAlignment="1">
      <alignment horizontal="center" vertical="center" wrapText="1"/>
    </xf>
    <xf numFmtId="3" fontId="10" fillId="19" borderId="4" xfId="0" applyNumberFormat="1" applyFont="1" applyFill="1" applyBorder="1" applyAlignment="1">
      <alignment horizontal="center" vertical="center"/>
    </xf>
    <xf numFmtId="3" fontId="12" fillId="19" borderId="4" xfId="0" applyNumberFormat="1" applyFont="1" applyFill="1" applyBorder="1" applyAlignment="1">
      <alignment horizontal="center" vertical="center" wrapText="1"/>
    </xf>
    <xf numFmtId="0" fontId="6" fillId="25" borderId="4" xfId="0" applyFont="1" applyFill="1" applyBorder="1" applyAlignment="1">
      <alignment horizontal="center" vertical="center" wrapText="1"/>
    </xf>
    <xf numFmtId="3" fontId="6" fillId="20" borderId="4" xfId="0" applyNumberFormat="1" applyFont="1" applyFill="1" applyBorder="1" applyAlignment="1">
      <alignment horizontal="center" vertical="center" wrapText="1"/>
    </xf>
    <xf numFmtId="3" fontId="10" fillId="21" borderId="4" xfId="0" applyNumberFormat="1" applyFont="1" applyFill="1" applyBorder="1" applyAlignment="1">
      <alignment horizontal="center" vertical="center" wrapText="1"/>
    </xf>
    <xf numFmtId="3" fontId="6" fillId="22" borderId="4" xfId="0" applyNumberFormat="1" applyFont="1" applyFill="1" applyBorder="1" applyAlignment="1">
      <alignment horizontal="center" vertical="center" wrapText="1"/>
    </xf>
    <xf numFmtId="3" fontId="6" fillId="23" borderId="4" xfId="0" applyNumberFormat="1" applyFont="1" applyFill="1" applyBorder="1" applyAlignment="1">
      <alignment horizontal="center" vertical="center" wrapText="1"/>
    </xf>
    <xf numFmtId="3" fontId="6" fillId="25" borderId="4" xfId="0" applyNumberFormat="1" applyFont="1" applyFill="1" applyBorder="1" applyAlignment="1">
      <alignment horizontal="center" vertical="center" wrapText="1"/>
    </xf>
    <xf numFmtId="0" fontId="10" fillId="7" borderId="4" xfId="0" applyFont="1" applyFill="1" applyBorder="1" applyAlignment="1">
      <alignment horizontal="center" vertical="center" wrapText="1"/>
    </xf>
    <xf numFmtId="3" fontId="17" fillId="14" borderId="4" xfId="0" applyNumberFormat="1" applyFont="1" applyFill="1" applyBorder="1" applyAlignment="1">
      <alignment horizontal="center" vertical="center" wrapText="1"/>
    </xf>
    <xf numFmtId="3" fontId="11" fillId="7" borderId="4" xfId="0" applyNumberFormat="1" applyFont="1" applyFill="1" applyBorder="1" applyAlignment="1">
      <alignment horizontal="center" vertical="center" wrapText="1"/>
    </xf>
    <xf numFmtId="0" fontId="18" fillId="26" borderId="4" xfId="0" applyFont="1" applyFill="1" applyBorder="1" applyAlignment="1">
      <alignment horizontal="center" vertical="center" wrapText="1"/>
    </xf>
    <xf numFmtId="3" fontId="6" fillId="7" borderId="4" xfId="0" applyNumberFormat="1" applyFont="1" applyFill="1" applyBorder="1" applyAlignment="1">
      <alignment horizontal="center" vertical="center" wrapText="1"/>
    </xf>
    <xf numFmtId="9" fontId="6" fillId="4" borderId="3" xfId="0" applyNumberFormat="1" applyFont="1" applyFill="1" applyBorder="1" applyAlignment="1">
      <alignment horizontal="center" vertical="center" wrapText="1"/>
    </xf>
    <xf numFmtId="9" fontId="6" fillId="13" borderId="3" xfId="0" applyNumberFormat="1" applyFont="1" applyFill="1" applyBorder="1" applyAlignment="1">
      <alignment horizontal="center" vertical="center" wrapText="1"/>
    </xf>
    <xf numFmtId="9" fontId="10" fillId="7" borderId="3" xfId="0" applyNumberFormat="1" applyFont="1" applyFill="1" applyBorder="1" applyAlignment="1">
      <alignment horizontal="center" vertical="center" wrapText="1"/>
    </xf>
    <xf numFmtId="9" fontId="10" fillId="7" borderId="4" xfId="10" applyFont="1" applyFill="1" applyBorder="1" applyAlignment="1">
      <alignment horizontal="center" vertical="center"/>
    </xf>
    <xf numFmtId="9" fontId="10" fillId="7" borderId="3" xfId="10" applyFont="1" applyFill="1" applyBorder="1" applyAlignment="1">
      <alignment horizontal="center" vertical="center" wrapText="1"/>
    </xf>
    <xf numFmtId="9" fontId="6" fillId="4" borderId="3" xfId="10" applyFont="1" applyFill="1" applyBorder="1" applyAlignment="1">
      <alignment horizontal="center" vertical="center" wrapText="1"/>
    </xf>
    <xf numFmtId="9" fontId="6" fillId="14" borderId="3" xfId="10" applyFont="1" applyFill="1" applyBorder="1" applyAlignment="1">
      <alignment horizontal="center" vertical="center" wrapText="1"/>
    </xf>
    <xf numFmtId="10" fontId="12" fillId="14" borderId="4" xfId="10" applyNumberFormat="1" applyFont="1" applyFill="1" applyBorder="1" applyAlignment="1">
      <alignment horizontal="center" vertical="center" wrapText="1"/>
    </xf>
    <xf numFmtId="10" fontId="12" fillId="15" borderId="3" xfId="10" applyNumberFormat="1" applyFont="1" applyFill="1" applyBorder="1" applyAlignment="1">
      <alignment horizontal="center" vertical="center" wrapText="1"/>
    </xf>
    <xf numFmtId="9" fontId="6" fillId="4" borderId="4" xfId="10" applyFont="1" applyFill="1" applyBorder="1" applyAlignment="1">
      <alignment horizontal="center" vertical="center" wrapText="1"/>
    </xf>
    <xf numFmtId="9" fontId="10" fillId="7" borderId="4" xfId="10" applyFont="1" applyFill="1" applyBorder="1" applyAlignment="1">
      <alignment horizontal="center" vertical="center" wrapText="1"/>
    </xf>
    <xf numFmtId="3" fontId="19" fillId="14" borderId="4" xfId="9" applyNumberFormat="1" applyFont="1" applyFill="1" applyBorder="1" applyAlignment="1">
      <alignment horizontal="center" vertical="center" wrapText="1"/>
    </xf>
    <xf numFmtId="3" fontId="19" fillId="7" borderId="4" xfId="9" applyNumberFormat="1" applyFont="1" applyFill="1" applyBorder="1" applyAlignment="1">
      <alignment horizontal="center" vertical="center" wrapText="1"/>
    </xf>
    <xf numFmtId="10" fontId="10" fillId="7" borderId="4" xfId="10" applyNumberFormat="1" applyFont="1" applyFill="1" applyBorder="1" applyAlignment="1">
      <alignment horizontal="center" vertical="center" wrapText="1"/>
    </xf>
    <xf numFmtId="0" fontId="20" fillId="22" borderId="4" xfId="0" applyFont="1" applyFill="1" applyBorder="1" applyAlignment="1">
      <alignment horizontal="center" vertical="center" wrapText="1"/>
    </xf>
    <xf numFmtId="3" fontId="20" fillId="22" borderId="4" xfId="0" applyNumberFormat="1" applyFont="1" applyFill="1" applyBorder="1" applyAlignment="1">
      <alignment horizontal="center" vertical="center" wrapText="1"/>
    </xf>
    <xf numFmtId="0" fontId="21" fillId="22" borderId="4" xfId="0" applyFont="1" applyFill="1" applyBorder="1" applyAlignment="1">
      <alignment horizontal="center" vertical="center" wrapText="1"/>
    </xf>
    <xf numFmtId="3" fontId="10" fillId="27" borderId="4" xfId="0" applyNumberFormat="1" applyFont="1" applyFill="1" applyBorder="1" applyAlignment="1">
      <alignment horizontal="center" vertical="center" wrapText="1"/>
    </xf>
    <xf numFmtId="3" fontId="22" fillId="21" borderId="4" xfId="0" applyNumberFormat="1" applyFont="1" applyFill="1" applyBorder="1" applyAlignment="1">
      <alignment horizontal="center" vertical="center" wrapText="1"/>
    </xf>
    <xf numFmtId="3" fontId="22" fillId="21" borderId="4" xfId="0" applyNumberFormat="1" applyFont="1" applyFill="1" applyBorder="1" applyAlignment="1" applyProtection="1">
      <alignment horizontal="center" vertical="center" wrapText="1"/>
      <protection locked="0"/>
    </xf>
    <xf numFmtId="3" fontId="22" fillId="28" borderId="4" xfId="0" applyNumberFormat="1" applyFont="1" applyFill="1" applyBorder="1" applyAlignment="1" applyProtection="1">
      <alignment horizontal="center" vertical="center" wrapText="1"/>
      <protection locked="0"/>
    </xf>
    <xf numFmtId="3" fontId="6" fillId="14" borderId="4" xfId="0" applyNumberFormat="1" applyFont="1" applyFill="1" applyBorder="1" applyAlignment="1">
      <alignment horizontal="left" vertical="center" wrapText="1"/>
    </xf>
    <xf numFmtId="3" fontId="20" fillId="21" borderId="4" xfId="0" applyNumberFormat="1" applyFont="1" applyFill="1" applyBorder="1" applyAlignment="1">
      <alignment horizontal="center" vertical="center" wrapText="1"/>
    </xf>
    <xf numFmtId="3" fontId="20" fillId="23" borderId="4" xfId="0" applyNumberFormat="1" applyFont="1" applyFill="1" applyBorder="1" applyAlignment="1">
      <alignment horizontal="center" vertical="center" wrapText="1"/>
    </xf>
    <xf numFmtId="3" fontId="20" fillId="29" borderId="4" xfId="0" applyNumberFormat="1" applyFont="1" applyFill="1" applyBorder="1" applyAlignment="1">
      <alignment horizontal="center" vertical="center" wrapText="1"/>
    </xf>
    <xf numFmtId="3" fontId="4" fillId="29" borderId="4" xfId="4" applyNumberFormat="1" applyFill="1" applyBorder="1" applyAlignment="1">
      <alignment horizontal="center" vertical="center" wrapText="1"/>
    </xf>
    <xf numFmtId="0" fontId="6" fillId="30" borderId="4" xfId="0" applyFont="1" applyFill="1" applyBorder="1" applyAlignment="1">
      <alignment horizontal="center" vertical="center" wrapText="1"/>
    </xf>
    <xf numFmtId="0" fontId="6" fillId="4" borderId="4" xfId="0" applyFont="1" applyFill="1" applyBorder="1" applyAlignment="1">
      <alignment vertical="center" wrapText="1"/>
    </xf>
    <xf numFmtId="3" fontId="12" fillId="14" borderId="4" xfId="0" applyNumberFormat="1" applyFont="1" applyFill="1" applyBorder="1" applyAlignment="1" applyProtection="1">
      <alignment horizontal="center" vertical="center" wrapText="1"/>
      <protection locked="0"/>
    </xf>
    <xf numFmtId="3" fontId="12" fillId="15" borderId="4" xfId="0" applyNumberFormat="1" applyFont="1" applyFill="1" applyBorder="1" applyAlignment="1" applyProtection="1">
      <alignment horizontal="center" vertical="center" wrapText="1"/>
      <protection locked="0"/>
    </xf>
    <xf numFmtId="3" fontId="6" fillId="14" borderId="4" xfId="0" applyNumberFormat="1" applyFont="1" applyFill="1" applyBorder="1" applyAlignment="1" applyProtection="1">
      <alignment horizontal="left" vertical="center" wrapText="1"/>
      <protection locked="0"/>
    </xf>
    <xf numFmtId="3" fontId="6" fillId="16" borderId="4" xfId="0" applyNumberFormat="1" applyFont="1" applyFill="1" applyBorder="1" applyAlignment="1">
      <alignment horizontal="center" vertical="center" wrapText="1"/>
    </xf>
    <xf numFmtId="3" fontId="6" fillId="21" borderId="4" xfId="0" applyNumberFormat="1" applyFont="1" applyFill="1" applyBorder="1" applyAlignment="1" applyProtection="1">
      <alignment horizontal="center" vertical="center" wrapText="1"/>
      <protection locked="0"/>
    </xf>
    <xf numFmtId="0" fontId="6" fillId="19" borderId="4" xfId="0" applyFont="1" applyFill="1" applyBorder="1" applyAlignment="1">
      <alignment vertical="center" wrapText="1"/>
    </xf>
    <xf numFmtId="3" fontId="4" fillId="19" borderId="4" xfId="4" applyNumberFormat="1" applyFill="1" applyBorder="1" applyAlignment="1">
      <alignment horizontal="center" vertical="center" wrapText="1"/>
    </xf>
    <xf numFmtId="170" fontId="10" fillId="7" borderId="4" xfId="0" applyNumberFormat="1" applyFont="1" applyFill="1" applyBorder="1" applyAlignment="1">
      <alignment horizontal="center" vertical="center" wrapText="1"/>
    </xf>
    <xf numFmtId="168" fontId="10" fillId="7" borderId="4" xfId="0" applyNumberFormat="1" applyFont="1" applyFill="1" applyBorder="1" applyAlignment="1">
      <alignment horizontal="center" vertical="center" wrapText="1"/>
    </xf>
    <xf numFmtId="170" fontId="11" fillId="7" borderId="4" xfId="0" applyNumberFormat="1" applyFont="1" applyFill="1" applyBorder="1" applyAlignment="1">
      <alignment horizontal="center" vertical="center" wrapText="1"/>
    </xf>
    <xf numFmtId="170" fontId="6" fillId="12" borderId="4" xfId="0" applyNumberFormat="1" applyFont="1" applyFill="1" applyBorder="1" applyAlignment="1">
      <alignment horizontal="center" vertical="center" wrapText="1"/>
    </xf>
    <xf numFmtId="10" fontId="6" fillId="4" borderId="4" xfId="10" applyNumberFormat="1" applyFont="1" applyFill="1" applyBorder="1" applyAlignment="1">
      <alignment horizontal="center" vertical="center" wrapText="1"/>
    </xf>
    <xf numFmtId="9" fontId="6" fillId="13" borderId="4" xfId="0" applyNumberFormat="1" applyFont="1" applyFill="1" applyBorder="1" applyAlignment="1">
      <alignment horizontal="center" vertical="center" wrapText="1"/>
    </xf>
    <xf numFmtId="171" fontId="10" fillId="7" borderId="4" xfId="0" applyNumberFormat="1" applyFont="1" applyFill="1" applyBorder="1" applyAlignment="1">
      <alignment horizontal="center" vertical="center" wrapText="1"/>
    </xf>
    <xf numFmtId="171" fontId="6" fillId="4" borderId="4" xfId="0" applyNumberFormat="1" applyFont="1" applyFill="1" applyBorder="1" applyAlignment="1">
      <alignment horizontal="center" vertical="center" wrapText="1"/>
    </xf>
    <xf numFmtId="171" fontId="6" fillId="14" borderId="4" xfId="0" applyNumberFormat="1" applyFont="1" applyFill="1" applyBorder="1" applyAlignment="1">
      <alignment horizontal="center" vertical="center" wrapText="1"/>
    </xf>
    <xf numFmtId="10" fontId="12" fillId="15" borderId="4" xfId="10" applyNumberFormat="1" applyFont="1" applyFill="1" applyBorder="1" applyAlignment="1">
      <alignment horizontal="center" vertical="center" wrapText="1"/>
    </xf>
    <xf numFmtId="10" fontId="6" fillId="4" borderId="3" xfId="10" applyNumberFormat="1" applyFont="1" applyFill="1" applyBorder="1" applyAlignment="1">
      <alignment horizontal="center" vertical="center" wrapText="1"/>
    </xf>
    <xf numFmtId="9" fontId="6" fillId="14" borderId="4" xfId="10" applyFont="1" applyFill="1" applyBorder="1" applyAlignment="1" applyProtection="1">
      <alignment horizontal="center" vertical="center" wrapText="1"/>
      <protection locked="0"/>
    </xf>
    <xf numFmtId="9" fontId="6" fillId="14" borderId="4" xfId="10" applyFont="1" applyFill="1" applyBorder="1" applyAlignment="1">
      <alignment horizontal="center" vertical="top" wrapText="1"/>
    </xf>
    <xf numFmtId="9" fontId="6" fillId="14" borderId="4" xfId="10" applyFont="1" applyFill="1" applyBorder="1" applyAlignment="1">
      <alignment horizontal="center" vertical="center" wrapText="1"/>
    </xf>
    <xf numFmtId="9" fontId="4" fillId="14" borderId="4" xfId="9" applyNumberFormat="1" applyFill="1" applyBorder="1" applyAlignment="1">
      <alignment horizontal="center" vertical="center" wrapText="1"/>
    </xf>
    <xf numFmtId="171" fontId="10" fillId="14" borderId="4" xfId="0" applyNumberFormat="1" applyFont="1" applyFill="1" applyBorder="1" applyAlignment="1">
      <alignment horizontal="center" vertical="center" wrapText="1"/>
    </xf>
    <xf numFmtId="171" fontId="6" fillId="12" borderId="4" xfId="0" applyNumberFormat="1" applyFont="1" applyFill="1" applyBorder="1" applyAlignment="1">
      <alignment horizontal="center" vertical="center" wrapText="1"/>
    </xf>
    <xf numFmtId="0" fontId="23" fillId="14" borderId="4" xfId="9" applyFont="1" applyFill="1" applyBorder="1" applyAlignment="1">
      <alignment horizontal="center" vertical="top" wrapText="1"/>
    </xf>
    <xf numFmtId="0" fontId="23" fillId="14" borderId="3" xfId="9" applyFont="1" applyFill="1" applyBorder="1" applyAlignment="1">
      <alignment horizontal="center" vertical="top" wrapText="1"/>
    </xf>
    <xf numFmtId="0" fontId="24" fillId="12" borderId="4" xfId="9" applyFont="1" applyFill="1" applyBorder="1" applyAlignment="1">
      <alignment horizontal="center" vertical="top" wrapText="1"/>
    </xf>
    <xf numFmtId="0" fontId="24" fillId="12" borderId="3" xfId="9" applyFont="1" applyFill="1" applyBorder="1" applyAlignment="1">
      <alignment horizontal="center" vertical="top" wrapText="1"/>
    </xf>
    <xf numFmtId="9" fontId="4" fillId="16" borderId="4" xfId="9" applyNumberFormat="1" applyFill="1" applyBorder="1" applyAlignment="1">
      <alignment horizontal="center" vertical="center" wrapText="1"/>
    </xf>
    <xf numFmtId="9" fontId="25" fillId="16" borderId="4" xfId="4" applyNumberFormat="1" applyFont="1" applyFill="1" applyBorder="1" applyAlignment="1">
      <alignment horizontal="center" vertical="center" wrapText="1"/>
    </xf>
    <xf numFmtId="0" fontId="6" fillId="32" borderId="4" xfId="0" applyFont="1" applyFill="1" applyBorder="1" applyAlignment="1">
      <alignment horizontal="center" vertical="center" wrapText="1"/>
    </xf>
    <xf numFmtId="171" fontId="6" fillId="4" borderId="4" xfId="10" applyNumberFormat="1" applyFont="1" applyFill="1" applyBorder="1" applyAlignment="1">
      <alignment horizontal="center" vertical="center" wrapText="1"/>
    </xf>
    <xf numFmtId="10" fontId="6" fillId="13" borderId="4" xfId="0" applyNumberFormat="1"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3" fontId="6" fillId="13" borderId="3" xfId="0" applyNumberFormat="1" applyFont="1" applyFill="1" applyBorder="1" applyAlignment="1">
      <alignment horizontal="center" vertical="center" wrapText="1"/>
    </xf>
    <xf numFmtId="3" fontId="6" fillId="13" borderId="3" xfId="0" applyNumberFormat="1" applyFont="1" applyFill="1" applyBorder="1" applyAlignment="1">
      <alignment horizontal="center" vertical="top" wrapText="1"/>
    </xf>
    <xf numFmtId="3" fontId="10" fillId="7" borderId="3" xfId="0" applyNumberFormat="1" applyFont="1" applyFill="1" applyBorder="1" applyAlignment="1">
      <alignment horizontal="center" vertical="center" wrapText="1"/>
    </xf>
    <xf numFmtId="3" fontId="6" fillId="14" borderId="3" xfId="0" applyNumberFormat="1" applyFont="1" applyFill="1" applyBorder="1" applyAlignment="1">
      <alignment horizontal="center" vertical="center" wrapText="1"/>
    </xf>
    <xf numFmtId="3" fontId="12" fillId="14" borderId="3" xfId="0" applyNumberFormat="1" applyFont="1" applyFill="1" applyBorder="1" applyAlignment="1">
      <alignment horizontal="center" vertical="center" wrapText="1"/>
    </xf>
    <xf numFmtId="3" fontId="12" fillId="15" borderId="3" xfId="0" applyNumberFormat="1" applyFont="1" applyFill="1" applyBorder="1" applyAlignment="1">
      <alignment horizontal="center" vertical="center" wrapText="1"/>
    </xf>
    <xf numFmtId="3" fontId="6" fillId="14" borderId="4" xfId="0" applyNumberFormat="1" applyFont="1" applyFill="1" applyBorder="1" applyAlignment="1">
      <alignment horizontal="center" vertical="top" wrapText="1"/>
    </xf>
    <xf numFmtId="3" fontId="6" fillId="14" borderId="3" xfId="0" applyNumberFormat="1" applyFont="1" applyFill="1" applyBorder="1" applyAlignment="1" applyProtection="1">
      <alignment horizontal="center" vertical="center" wrapText="1"/>
      <protection locked="0"/>
    </xf>
    <xf numFmtId="3" fontId="4" fillId="14" borderId="3" xfId="9" applyNumberFormat="1" applyFill="1" applyBorder="1" applyAlignment="1">
      <alignment horizontal="center" vertical="center" wrapText="1"/>
    </xf>
    <xf numFmtId="3" fontId="10" fillId="14" borderId="3" xfId="0" applyNumberFormat="1" applyFont="1" applyFill="1" applyBorder="1" applyAlignment="1">
      <alignment horizontal="center" vertical="center" wrapText="1"/>
    </xf>
    <xf numFmtId="3" fontId="6" fillId="12" borderId="3" xfId="0" applyNumberFormat="1" applyFont="1" applyFill="1" applyBorder="1" applyAlignment="1">
      <alignment horizontal="center" vertical="center" wrapText="1"/>
    </xf>
    <xf numFmtId="3" fontId="6" fillId="30" borderId="3" xfId="0" applyNumberFormat="1" applyFont="1" applyFill="1" applyBorder="1" applyAlignment="1">
      <alignment horizontal="center" vertical="center" wrapText="1"/>
    </xf>
    <xf numFmtId="3" fontId="6" fillId="30" borderId="4" xfId="0" applyNumberFormat="1" applyFont="1" applyFill="1" applyBorder="1" applyAlignment="1">
      <alignment horizontal="center" vertical="center" wrapText="1"/>
    </xf>
    <xf numFmtId="3" fontId="4" fillId="16" borderId="3" xfId="9" applyNumberFormat="1" applyFill="1" applyBorder="1" applyAlignment="1">
      <alignment horizontal="center" vertical="center" wrapText="1"/>
    </xf>
    <xf numFmtId="3" fontId="25" fillId="16" borderId="3" xfId="9" applyNumberFormat="1" applyFont="1" applyFill="1" applyBorder="1" applyAlignment="1">
      <alignment horizontal="center" vertical="center" wrapText="1"/>
    </xf>
    <xf numFmtId="0" fontId="5" fillId="33" borderId="0" xfId="0" applyFont="1" applyFill="1" applyAlignment="1">
      <alignment horizontal="center" vertical="center"/>
    </xf>
    <xf numFmtId="0" fontId="6" fillId="4" borderId="3" xfId="0" applyFont="1" applyFill="1" applyBorder="1" applyAlignment="1">
      <alignment vertical="center" wrapText="1"/>
    </xf>
    <xf numFmtId="3" fontId="12" fillId="4" borderId="3" xfId="0" applyNumberFormat="1" applyFont="1" applyFill="1" applyBorder="1" applyAlignment="1">
      <alignment horizontal="center" vertical="center" wrapText="1"/>
    </xf>
    <xf numFmtId="3" fontId="26" fillId="14" borderId="7" xfId="0" applyNumberFormat="1" applyFont="1" applyFill="1" applyBorder="1" applyAlignment="1">
      <alignment horizontal="center" vertical="center" wrapText="1"/>
    </xf>
    <xf numFmtId="3" fontId="6" fillId="19" borderId="3" xfId="0" applyNumberFormat="1" applyFont="1" applyFill="1" applyBorder="1" applyAlignment="1">
      <alignment horizontal="center" vertical="center" wrapText="1"/>
    </xf>
    <xf numFmtId="3" fontId="6" fillId="14" borderId="7" xfId="0" applyNumberFormat="1" applyFont="1" applyFill="1" applyBorder="1" applyAlignment="1">
      <alignment horizontal="center" vertical="center" wrapText="1"/>
    </xf>
    <xf numFmtId="3" fontId="6" fillId="14" borderId="3" xfId="0" applyNumberFormat="1" applyFont="1" applyFill="1" applyBorder="1" applyAlignment="1" applyProtection="1">
      <alignment horizontal="left" vertical="center" wrapText="1"/>
      <protection locked="0"/>
    </xf>
    <xf numFmtId="3" fontId="6" fillId="34" borderId="4" xfId="0" applyNumberFormat="1" applyFont="1" applyFill="1" applyBorder="1" applyAlignment="1">
      <alignment horizontal="left" vertical="center" wrapText="1"/>
    </xf>
    <xf numFmtId="3" fontId="6" fillId="34" borderId="4" xfId="0" applyNumberFormat="1" applyFont="1" applyFill="1" applyBorder="1" applyAlignment="1">
      <alignment horizontal="center" vertical="center" wrapText="1"/>
    </xf>
    <xf numFmtId="3" fontId="6" fillId="4" borderId="0" xfId="0" applyNumberFormat="1" applyFont="1" applyFill="1" applyAlignment="1">
      <alignment horizontal="center" vertical="center" wrapText="1"/>
    </xf>
    <xf numFmtId="3" fontId="6" fillId="0" borderId="3" xfId="0" applyNumberFormat="1" applyFont="1" applyBorder="1" applyAlignment="1">
      <alignment horizontal="left" vertical="center" wrapText="1"/>
    </xf>
    <xf numFmtId="3" fontId="6" fillId="0" borderId="3" xfId="0" applyNumberFormat="1" applyFont="1" applyBorder="1" applyAlignment="1">
      <alignment horizontal="center" vertical="center" wrapText="1"/>
    </xf>
    <xf numFmtId="3" fontId="26" fillId="12" borderId="3" xfId="0" applyNumberFormat="1" applyFont="1" applyFill="1" applyBorder="1" applyAlignment="1">
      <alignment horizontal="justify" vertical="top" wrapText="1"/>
    </xf>
    <xf numFmtId="3" fontId="6" fillId="12" borderId="3" xfId="0" applyNumberFormat="1" applyFont="1" applyFill="1" applyBorder="1" applyAlignment="1">
      <alignment horizontal="justify" vertical="top" wrapText="1"/>
    </xf>
    <xf numFmtId="3" fontId="4" fillId="0" borderId="4" xfId="9" applyNumberFormat="1" applyBorder="1" applyAlignment="1">
      <alignment horizontal="center" vertical="center" wrapText="1"/>
    </xf>
    <xf numFmtId="3" fontId="4" fillId="0" borderId="4" xfId="4" applyNumberFormat="1" applyBorder="1" applyAlignment="1">
      <alignment horizontal="center" vertical="center" wrapText="1"/>
    </xf>
    <xf numFmtId="0" fontId="6" fillId="18" borderId="4" xfId="0" applyFont="1" applyFill="1" applyBorder="1" applyAlignment="1">
      <alignment vertical="center" wrapText="1"/>
    </xf>
    <xf numFmtId="0" fontId="6" fillId="18" borderId="4" xfId="0" applyFont="1" applyFill="1" applyBorder="1" applyAlignment="1">
      <alignment horizontal="center" vertical="center" wrapText="1"/>
    </xf>
    <xf numFmtId="0" fontId="6" fillId="19" borderId="3" xfId="0" applyFont="1" applyFill="1" applyBorder="1" applyAlignment="1">
      <alignment vertical="center" wrapText="1"/>
    </xf>
    <xf numFmtId="3" fontId="26" fillId="14" borderId="0" xfId="0" applyNumberFormat="1" applyFont="1" applyFill="1" applyAlignment="1">
      <alignment horizontal="center" vertical="center" wrapText="1"/>
    </xf>
    <xf numFmtId="3" fontId="6" fillId="14" borderId="0" xfId="0" applyNumberFormat="1" applyFont="1" applyFill="1" applyAlignment="1">
      <alignment horizontal="center" vertical="center" wrapText="1"/>
    </xf>
    <xf numFmtId="164" fontId="10" fillId="7" borderId="4" xfId="5" applyFont="1" applyFill="1" applyBorder="1" applyAlignment="1">
      <alignment horizontal="center" vertical="center" wrapText="1"/>
    </xf>
    <xf numFmtId="167" fontId="11" fillId="7" borderId="4" xfId="0" applyNumberFormat="1" applyFont="1" applyFill="1" applyBorder="1" applyAlignment="1">
      <alignment horizontal="center" vertical="center" wrapText="1"/>
    </xf>
    <xf numFmtId="167" fontId="10" fillId="7" borderId="4" xfId="0" applyNumberFormat="1" applyFont="1" applyFill="1" applyBorder="1" applyAlignment="1">
      <alignment horizontal="center" vertical="center" wrapText="1"/>
    </xf>
    <xf numFmtId="167" fontId="6" fillId="12" borderId="4" xfId="0" applyNumberFormat="1" applyFont="1" applyFill="1" applyBorder="1" applyAlignment="1">
      <alignment horizontal="center" vertical="center" wrapText="1"/>
    </xf>
    <xf numFmtId="9" fontId="6" fillId="13" borderId="4" xfId="10" applyFont="1" applyFill="1" applyBorder="1" applyAlignment="1">
      <alignment horizontal="center" vertical="center" wrapText="1"/>
    </xf>
    <xf numFmtId="9" fontId="6" fillId="4" borderId="4" xfId="0" applyNumberFormat="1" applyFont="1" applyFill="1" applyBorder="1" applyAlignment="1">
      <alignment horizontal="center" vertical="center" wrapText="1"/>
    </xf>
    <xf numFmtId="0" fontId="6" fillId="14" borderId="4" xfId="0" applyFont="1" applyFill="1" applyBorder="1" applyAlignment="1" applyProtection="1">
      <alignment horizontal="center" vertical="center" wrapText="1"/>
      <protection locked="0"/>
    </xf>
    <xf numFmtId="0" fontId="6" fillId="14" borderId="4" xfId="0" applyFont="1" applyFill="1" applyBorder="1" applyAlignment="1">
      <alignment horizontal="center" vertical="center" wrapText="1"/>
    </xf>
    <xf numFmtId="0" fontId="4" fillId="14" borderId="4" xfId="9" applyFill="1" applyBorder="1" applyAlignment="1">
      <alignment horizontal="center" vertical="center" wrapText="1"/>
    </xf>
    <xf numFmtId="9" fontId="10" fillId="14" borderId="4" xfId="2" applyFont="1" applyFill="1" applyBorder="1" applyAlignment="1">
      <alignment horizontal="center" vertical="center" wrapText="1"/>
    </xf>
    <xf numFmtId="9" fontId="6" fillId="4" borderId="4" xfId="2" applyFont="1" applyFill="1" applyBorder="1" applyAlignment="1">
      <alignment horizontal="center" vertical="center" wrapText="1"/>
    </xf>
    <xf numFmtId="9" fontId="6" fillId="12" borderId="4" xfId="2" applyFont="1" applyFill="1" applyBorder="1" applyAlignment="1">
      <alignment horizontal="center" vertical="center" wrapText="1"/>
    </xf>
    <xf numFmtId="0" fontId="2" fillId="14" borderId="4" xfId="9" applyFont="1" applyFill="1" applyBorder="1" applyAlignment="1">
      <alignment horizontal="center" vertical="center" wrapText="1"/>
    </xf>
    <xf numFmtId="0" fontId="1" fillId="12" borderId="4" xfId="4" applyFont="1" applyFill="1" applyBorder="1" applyAlignment="1">
      <alignment horizontal="center" vertical="center" wrapText="1"/>
    </xf>
    <xf numFmtId="0" fontId="1" fillId="12" borderId="4" xfId="9" applyFont="1" applyFill="1" applyBorder="1" applyAlignment="1">
      <alignment horizontal="center" vertical="center" wrapText="1"/>
    </xf>
    <xf numFmtId="0" fontId="4" fillId="16" borderId="4" xfId="9" applyFill="1" applyBorder="1" applyAlignment="1">
      <alignment horizontal="center" vertical="center" wrapText="1"/>
    </xf>
    <xf numFmtId="0" fontId="4" fillId="16" borderId="4" xfId="4" applyFill="1" applyBorder="1" applyAlignment="1">
      <alignment horizontal="center" vertical="center" wrapText="1"/>
    </xf>
    <xf numFmtId="0" fontId="6" fillId="35" borderId="4" xfId="0" applyFont="1" applyFill="1" applyBorder="1" applyAlignment="1">
      <alignment horizontal="center" vertical="center" wrapText="1"/>
    </xf>
    <xf numFmtId="4" fontId="12" fillId="15" borderId="4" xfId="0" applyNumberFormat="1" applyFont="1" applyFill="1" applyBorder="1" applyAlignment="1">
      <alignment horizontal="center" vertical="center" wrapText="1"/>
    </xf>
    <xf numFmtId="3" fontId="27" fillId="14" borderId="3" xfId="0" applyNumberFormat="1" applyFont="1" applyFill="1" applyBorder="1" applyAlignment="1">
      <alignment horizontal="justify" vertical="center" wrapText="1"/>
    </xf>
    <xf numFmtId="3" fontId="27" fillId="14" borderId="3" xfId="0" applyNumberFormat="1" applyFont="1" applyFill="1" applyBorder="1" applyAlignment="1">
      <alignment horizontal="center" vertical="center" wrapText="1"/>
    </xf>
    <xf numFmtId="3" fontId="26" fillId="14" borderId="4" xfId="0" applyNumberFormat="1" applyFont="1" applyFill="1" applyBorder="1" applyAlignment="1">
      <alignment horizontal="center" vertical="center" wrapText="1"/>
    </xf>
    <xf numFmtId="0" fontId="1" fillId="16" borderId="4" xfId="9" applyFont="1" applyFill="1" applyBorder="1" applyAlignment="1">
      <alignment horizontal="center" vertical="center" wrapText="1"/>
    </xf>
    <xf numFmtId="0" fontId="6" fillId="13" borderId="4" xfId="0" applyFont="1" applyFill="1" applyBorder="1" applyAlignment="1">
      <alignment horizontal="center" vertical="center" wrapText="1"/>
    </xf>
    <xf numFmtId="3" fontId="6" fillId="21" borderId="4" xfId="0" applyNumberFormat="1" applyFont="1" applyFill="1" applyBorder="1" applyAlignment="1">
      <alignment horizontal="center" vertical="center" wrapText="1"/>
    </xf>
    <xf numFmtId="9" fontId="26" fillId="14" borderId="4" xfId="10" applyFont="1" applyFill="1" applyBorder="1" applyAlignment="1">
      <alignment horizontal="center" vertical="center" wrapText="1"/>
    </xf>
    <xf numFmtId="3" fontId="6" fillId="36" borderId="4" xfId="0" applyNumberFormat="1" applyFont="1" applyFill="1" applyBorder="1" applyAlignment="1">
      <alignment horizontal="center" vertical="center" wrapText="1"/>
    </xf>
    <xf numFmtId="0" fontId="6" fillId="18" borderId="4" xfId="0" applyFont="1" applyFill="1" applyBorder="1" applyAlignment="1">
      <alignment horizontal="center" vertical="center"/>
    </xf>
    <xf numFmtId="4" fontId="10" fillId="14" borderId="4" xfId="0" applyNumberFormat="1" applyFont="1" applyFill="1" applyBorder="1" applyAlignment="1">
      <alignment horizontal="center" vertical="center" wrapText="1"/>
    </xf>
    <xf numFmtId="4" fontId="6" fillId="12" borderId="4" xfId="0" applyNumberFormat="1" applyFont="1" applyFill="1" applyBorder="1" applyAlignment="1">
      <alignment horizontal="center" vertical="center" wrapText="1"/>
    </xf>
    <xf numFmtId="3" fontId="10" fillId="7" borderId="4" xfId="10" applyNumberFormat="1" applyFont="1" applyFill="1" applyBorder="1" applyAlignment="1">
      <alignment horizontal="center" vertical="center" wrapText="1"/>
    </xf>
    <xf numFmtId="172" fontId="6" fillId="4" borderId="4" xfId="0" applyNumberFormat="1" applyFont="1" applyFill="1" applyBorder="1" applyAlignment="1">
      <alignment horizontal="center" vertical="center" wrapText="1"/>
    </xf>
    <xf numFmtId="0" fontId="6" fillId="37" borderId="4" xfId="0" applyFont="1" applyFill="1" applyBorder="1" applyAlignment="1">
      <alignment horizontal="center" vertical="center" wrapText="1"/>
    </xf>
    <xf numFmtId="0" fontId="6" fillId="12" borderId="4" xfId="0" applyFont="1" applyFill="1" applyBorder="1" applyAlignment="1">
      <alignment horizontal="center" vertical="center" wrapText="1"/>
    </xf>
    <xf numFmtId="3" fontId="12" fillId="7" borderId="4" xfId="0" applyNumberFormat="1" applyFont="1" applyFill="1" applyBorder="1" applyAlignment="1">
      <alignment horizontal="center" vertical="center" wrapText="1"/>
    </xf>
    <xf numFmtId="172" fontId="6" fillId="7" borderId="4" xfId="0" applyNumberFormat="1" applyFont="1" applyFill="1" applyBorder="1" applyAlignment="1">
      <alignment horizontal="center" vertical="center" wrapText="1"/>
    </xf>
    <xf numFmtId="3" fontId="6" fillId="7" borderId="4" xfId="0" applyNumberFormat="1" applyFont="1" applyFill="1" applyBorder="1" applyAlignment="1" applyProtection="1">
      <alignment horizontal="center" vertical="center" wrapText="1"/>
      <protection locked="0"/>
    </xf>
    <xf numFmtId="3" fontId="4" fillId="7" borderId="4" xfId="9" applyNumberFormat="1" applyFill="1" applyBorder="1" applyAlignment="1">
      <alignment horizontal="center" vertical="center" wrapText="1"/>
    </xf>
    <xf numFmtId="3" fontId="6" fillId="13" borderId="4" xfId="0" applyNumberFormat="1" applyFont="1" applyFill="1" applyBorder="1" applyAlignment="1">
      <alignment horizontal="left" vertical="center" wrapText="1"/>
    </xf>
    <xf numFmtId="3" fontId="12" fillId="38" borderId="4" xfId="0" applyNumberFormat="1" applyFont="1" applyFill="1" applyBorder="1" applyAlignment="1">
      <alignment horizontal="center" vertical="center" wrapText="1"/>
    </xf>
    <xf numFmtId="3" fontId="22" fillId="38" borderId="4" xfId="0" applyNumberFormat="1" applyFont="1" applyFill="1" applyBorder="1" applyAlignment="1" applyProtection="1">
      <alignment horizontal="center" vertical="center" wrapText="1"/>
      <protection locked="0"/>
    </xf>
    <xf numFmtId="172" fontId="6" fillId="38" borderId="4" xfId="0" applyNumberFormat="1" applyFont="1" applyFill="1" applyBorder="1" applyAlignment="1">
      <alignment horizontal="center" vertical="center" wrapText="1"/>
    </xf>
    <xf numFmtId="3" fontId="6" fillId="38" borderId="4" xfId="0" applyNumberFormat="1" applyFont="1" applyFill="1" applyBorder="1" applyAlignment="1">
      <alignment horizontal="center" vertical="center" wrapText="1"/>
    </xf>
    <xf numFmtId="3" fontId="4" fillId="12" borderId="4" xfId="9" applyNumberFormat="1" applyFill="1" applyBorder="1" applyAlignment="1">
      <alignment horizontal="center" vertical="center" wrapText="1"/>
    </xf>
    <xf numFmtId="3" fontId="4" fillId="16" borderId="4" xfId="11" applyNumberFormat="1" applyFill="1" applyBorder="1" applyAlignment="1">
      <alignment horizontal="center" vertical="center" wrapText="1"/>
    </xf>
    <xf numFmtId="3" fontId="22" fillId="19" borderId="4" xfId="0" applyNumberFormat="1" applyFont="1" applyFill="1" applyBorder="1" applyAlignment="1" applyProtection="1">
      <alignment horizontal="center" vertical="center" wrapText="1"/>
      <protection locked="0"/>
    </xf>
    <xf numFmtId="172" fontId="6" fillId="19" borderId="4" xfId="0" applyNumberFormat="1" applyFont="1" applyFill="1" applyBorder="1" applyAlignment="1">
      <alignment horizontal="center" vertical="center" wrapText="1"/>
    </xf>
    <xf numFmtId="167" fontId="11" fillId="7" borderId="4" xfId="8" applyNumberFormat="1" applyFont="1" applyFill="1" applyBorder="1" applyAlignment="1" applyProtection="1">
      <alignment horizontal="center" vertical="center" wrapText="1"/>
      <protection locked="0"/>
    </xf>
    <xf numFmtId="3" fontId="10" fillId="14" borderId="4" xfId="9" applyNumberFormat="1" applyFont="1" applyFill="1" applyBorder="1" applyAlignment="1">
      <alignment horizontal="center" vertical="center" wrapText="1"/>
    </xf>
    <xf numFmtId="3" fontId="28" fillId="12" borderId="4" xfId="9" applyNumberFormat="1" applyFont="1" applyFill="1" applyBorder="1" applyAlignment="1">
      <alignment horizontal="center" vertical="center" wrapText="1"/>
    </xf>
    <xf numFmtId="3" fontId="29" fillId="16" borderId="4" xfId="4" applyNumberFormat="1" applyFont="1" applyFill="1" applyBorder="1" applyAlignment="1">
      <alignment horizontal="center" vertical="center" wrapText="1"/>
    </xf>
    <xf numFmtId="0" fontId="6" fillId="9" borderId="4" xfId="0" applyFont="1" applyFill="1" applyBorder="1" applyAlignment="1">
      <alignment horizontal="center" vertical="center" wrapText="1"/>
    </xf>
    <xf numFmtId="9" fontId="12" fillId="4" borderId="4" xfId="1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6" fillId="16" borderId="4" xfId="0" applyFont="1" applyFill="1" applyBorder="1" applyAlignment="1">
      <alignment horizontal="center" vertical="center" wrapText="1"/>
    </xf>
    <xf numFmtId="0" fontId="6" fillId="39" borderId="4" xfId="0" applyFont="1" applyFill="1" applyBorder="1" applyAlignment="1">
      <alignment horizontal="center" vertical="center" wrapText="1"/>
    </xf>
    <xf numFmtId="3" fontId="6" fillId="21" borderId="4" xfId="0" applyNumberFormat="1" applyFont="1" applyFill="1" applyBorder="1" applyAlignment="1" applyProtection="1">
      <alignment horizontal="left" vertical="center" wrapText="1"/>
      <protection locked="0"/>
    </xf>
    <xf numFmtId="3" fontId="6" fillId="4" borderId="8" xfId="0" applyNumberFormat="1" applyFont="1" applyFill="1" applyBorder="1" applyAlignment="1">
      <alignment horizontal="center" vertical="center" wrapText="1"/>
    </xf>
    <xf numFmtId="3" fontId="26" fillId="12" borderId="4" xfId="9" applyNumberFormat="1" applyFont="1" applyFill="1" applyBorder="1" applyAlignment="1">
      <alignment horizontal="justify" vertical="center" wrapText="1"/>
    </xf>
    <xf numFmtId="3" fontId="6" fillId="19" borderId="0" xfId="0" applyNumberFormat="1" applyFont="1" applyFill="1" applyAlignment="1">
      <alignment horizontal="center" vertical="center" wrapText="1"/>
    </xf>
    <xf numFmtId="3" fontId="10" fillId="40" borderId="7" xfId="0" applyNumberFormat="1" applyFont="1" applyFill="1" applyBorder="1" applyAlignment="1">
      <alignment horizontal="center" vertical="center" wrapText="1"/>
    </xf>
    <xf numFmtId="3" fontId="12" fillId="41" borderId="7" xfId="0" applyNumberFormat="1" applyFont="1" applyFill="1" applyBorder="1" applyAlignment="1">
      <alignment horizontal="center" vertical="center" wrapText="1"/>
    </xf>
    <xf numFmtId="3" fontId="12" fillId="34" borderId="7" xfId="0" applyNumberFormat="1" applyFont="1" applyFill="1" applyBorder="1" applyAlignment="1">
      <alignment horizontal="center" vertical="center" wrapText="1"/>
    </xf>
    <xf numFmtId="3" fontId="12" fillId="42" borderId="7" xfId="0" applyNumberFormat="1" applyFont="1" applyFill="1" applyBorder="1" applyAlignment="1">
      <alignment horizontal="center" vertical="center" wrapText="1"/>
    </xf>
    <xf numFmtId="3" fontId="6" fillId="34" borderId="4" xfId="0" applyNumberFormat="1" applyFont="1" applyFill="1" applyBorder="1" applyAlignment="1" applyProtection="1">
      <alignment horizontal="left" vertical="center" wrapText="1"/>
      <protection locked="0"/>
    </xf>
    <xf numFmtId="3" fontId="6" fillId="34" borderId="4" xfId="0" applyNumberFormat="1" applyFont="1" applyFill="1" applyBorder="1" applyAlignment="1" applyProtection="1">
      <alignment horizontal="center" vertical="center" wrapText="1"/>
      <protection locked="0"/>
    </xf>
    <xf numFmtId="3" fontId="6" fillId="41" borderId="9" xfId="0" applyNumberFormat="1" applyFont="1" applyFill="1" applyBorder="1" applyAlignment="1">
      <alignment horizontal="center" vertical="center" wrapText="1"/>
    </xf>
    <xf numFmtId="3" fontId="10" fillId="34" borderId="9" xfId="0" applyNumberFormat="1" applyFont="1" applyFill="1" applyBorder="1" applyAlignment="1">
      <alignment horizontal="center" vertical="center" wrapText="1"/>
    </xf>
    <xf numFmtId="3" fontId="6" fillId="43" borderId="9" xfId="0" applyNumberFormat="1" applyFont="1" applyFill="1" applyBorder="1" applyAlignment="1">
      <alignment horizontal="center" vertical="center" wrapText="1"/>
    </xf>
    <xf numFmtId="3" fontId="6" fillId="4" borderId="6" xfId="0" applyNumberFormat="1" applyFont="1" applyFill="1" applyBorder="1" applyAlignment="1">
      <alignment horizontal="center" vertical="center" wrapText="1"/>
    </xf>
    <xf numFmtId="3" fontId="10" fillId="7" borderId="7" xfId="0" applyNumberFormat="1" applyFont="1" applyFill="1" applyBorder="1" applyAlignment="1">
      <alignment horizontal="center" vertical="center" wrapText="1"/>
    </xf>
    <xf numFmtId="3" fontId="10" fillId="7" borderId="0" xfId="0" applyNumberFormat="1" applyFont="1" applyFill="1" applyAlignment="1">
      <alignment horizontal="center" vertical="center" wrapText="1"/>
    </xf>
    <xf numFmtId="3" fontId="10" fillId="40" borderId="6" xfId="0" applyNumberFormat="1" applyFont="1" applyFill="1" applyBorder="1" applyAlignment="1" applyProtection="1">
      <alignment horizontal="left" vertical="center" wrapText="1"/>
      <protection locked="0"/>
    </xf>
    <xf numFmtId="3" fontId="10" fillId="40" borderId="6" xfId="0" applyNumberFormat="1" applyFont="1" applyFill="1" applyBorder="1" applyAlignment="1" applyProtection="1">
      <alignment horizontal="center" vertical="center" wrapText="1"/>
      <protection locked="0"/>
    </xf>
    <xf numFmtId="3" fontId="10" fillId="34" borderId="4" xfId="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3" fontId="6" fillId="12" borderId="4" xfId="9" applyNumberFormat="1" applyFont="1" applyFill="1" applyBorder="1" applyAlignment="1">
      <alignment horizontal="center" vertical="center" wrapText="1"/>
    </xf>
    <xf numFmtId="3" fontId="27" fillId="38" borderId="3" xfId="0" applyNumberFormat="1" applyFont="1" applyFill="1" applyBorder="1" applyAlignment="1">
      <alignment horizontal="justify" vertical="center" wrapText="1"/>
    </xf>
    <xf numFmtId="0" fontId="12" fillId="4" borderId="4" xfId="0" applyFont="1" applyFill="1" applyBorder="1" applyAlignment="1">
      <alignment horizontal="center" vertical="center" wrapText="1"/>
    </xf>
    <xf numFmtId="3" fontId="12" fillId="4" borderId="4" xfId="0" applyNumberFormat="1" applyFont="1" applyFill="1" applyBorder="1" applyAlignment="1">
      <alignment horizontal="center" vertical="center"/>
    </xf>
    <xf numFmtId="3" fontId="12" fillId="41" borderId="10" xfId="0" applyNumberFormat="1" applyFont="1" applyFill="1" applyBorder="1" applyAlignment="1">
      <alignment horizontal="center" vertical="center" wrapText="1"/>
    </xf>
    <xf numFmtId="3" fontId="10" fillId="34" borderId="10" xfId="0" applyNumberFormat="1" applyFont="1" applyFill="1" applyBorder="1" applyAlignment="1">
      <alignment horizontal="center" vertical="center" wrapText="1"/>
    </xf>
    <xf numFmtId="3" fontId="12" fillId="43" borderId="10" xfId="0" applyNumberFormat="1" applyFont="1" applyFill="1" applyBorder="1" applyAlignment="1">
      <alignment horizontal="center" vertical="center" wrapText="1"/>
    </xf>
    <xf numFmtId="9" fontId="30" fillId="14" borderId="4" xfId="10" applyFont="1" applyFill="1" applyBorder="1" applyAlignment="1">
      <alignment horizontal="center" vertical="center" wrapText="1"/>
    </xf>
    <xf numFmtId="9" fontId="31" fillId="12" borderId="4" xfId="10" applyFont="1" applyFill="1" applyBorder="1" applyAlignment="1">
      <alignment horizontal="center" vertical="center" wrapText="1"/>
    </xf>
    <xf numFmtId="3" fontId="6" fillId="44" borderId="4" xfId="0" applyNumberFormat="1" applyFont="1" applyFill="1" applyBorder="1" applyAlignment="1">
      <alignment horizontal="center" vertical="center" wrapText="1"/>
    </xf>
    <xf numFmtId="9" fontId="6" fillId="13" borderId="4" xfId="0" applyNumberFormat="1" applyFont="1" applyFill="1" applyBorder="1" applyAlignment="1">
      <alignment horizontal="left" vertical="center" wrapText="1"/>
    </xf>
    <xf numFmtId="9" fontId="10" fillId="7" borderId="4" xfId="0" applyNumberFormat="1" applyFont="1" applyFill="1" applyBorder="1" applyAlignment="1">
      <alignment horizontal="center" vertical="center" wrapText="1"/>
    </xf>
    <xf numFmtId="9" fontId="12" fillId="4" borderId="4" xfId="0" applyNumberFormat="1" applyFont="1" applyFill="1" applyBorder="1" applyAlignment="1">
      <alignment horizontal="center" vertical="center" wrapText="1"/>
    </xf>
    <xf numFmtId="9" fontId="6" fillId="14" borderId="4" xfId="0" applyNumberFormat="1" applyFont="1" applyFill="1" applyBorder="1" applyAlignment="1">
      <alignment horizontal="center" vertical="center" wrapText="1"/>
    </xf>
    <xf numFmtId="9" fontId="6" fillId="14" borderId="4" xfId="10" applyFont="1" applyFill="1" applyBorder="1" applyAlignment="1">
      <alignment horizontal="left" vertical="center" wrapText="1"/>
    </xf>
    <xf numFmtId="9" fontId="10" fillId="14" borderId="4" xfId="0" applyNumberFormat="1" applyFont="1" applyFill="1" applyBorder="1" applyAlignment="1">
      <alignment horizontal="center" vertical="center" wrapText="1"/>
    </xf>
    <xf numFmtId="9" fontId="6" fillId="12" borderId="4" xfId="0" applyNumberFormat="1" applyFont="1" applyFill="1" applyBorder="1" applyAlignment="1">
      <alignment horizontal="center" vertical="center" wrapText="1"/>
    </xf>
    <xf numFmtId="9" fontId="6" fillId="12" borderId="4" xfId="10" applyFont="1" applyFill="1" applyBorder="1" applyAlignment="1">
      <alignment horizontal="center" vertical="center" wrapText="1"/>
    </xf>
    <xf numFmtId="9" fontId="6" fillId="16" borderId="4" xfId="10" applyFont="1" applyFill="1" applyBorder="1" applyAlignment="1">
      <alignment horizontal="center" vertical="center" wrapText="1"/>
    </xf>
    <xf numFmtId="9" fontId="6" fillId="14" borderId="4" xfId="10" applyFont="1" applyFill="1" applyBorder="1" applyAlignment="1" applyProtection="1">
      <alignment horizontal="left" vertical="center" wrapText="1"/>
      <protection locked="0"/>
    </xf>
    <xf numFmtId="9" fontId="11" fillId="4" borderId="4" xfId="10" applyFont="1" applyFill="1" applyBorder="1" applyAlignment="1">
      <alignment horizontal="center" vertical="center" wrapText="1"/>
    </xf>
    <xf numFmtId="3" fontId="10" fillId="7" borderId="4" xfId="10" applyNumberFormat="1" applyFont="1" applyFill="1" applyBorder="1" applyAlignment="1">
      <alignment horizontal="center" vertical="center"/>
    </xf>
    <xf numFmtId="9" fontId="12" fillId="15" borderId="4" xfId="10" applyFont="1" applyFill="1" applyBorder="1" applyAlignment="1">
      <alignment horizontal="center" vertical="center" wrapText="1"/>
    </xf>
    <xf numFmtId="3" fontId="6" fillId="14" borderId="4" xfId="10" applyNumberFormat="1" applyFont="1" applyFill="1" applyBorder="1" applyAlignment="1" applyProtection="1">
      <alignment horizontal="left" vertical="center" wrapText="1"/>
      <protection locked="0"/>
    </xf>
    <xf numFmtId="3" fontId="6" fillId="14" borderId="4" xfId="10" applyNumberFormat="1" applyFont="1" applyFill="1" applyBorder="1" applyAlignment="1">
      <alignment horizontal="left" vertical="center" wrapText="1"/>
    </xf>
    <xf numFmtId="3" fontId="11" fillId="4" borderId="4" xfId="10" applyNumberFormat="1" applyFont="1" applyFill="1" applyBorder="1" applyAlignment="1">
      <alignment horizontal="center" vertical="center" wrapText="1"/>
    </xf>
    <xf numFmtId="9" fontId="12" fillId="14" borderId="4" xfId="10" applyFont="1" applyFill="1" applyBorder="1" applyAlignment="1">
      <alignment horizontal="center" vertical="center" wrapText="1"/>
    </xf>
    <xf numFmtId="3" fontId="11" fillId="14" borderId="4" xfId="0" applyNumberFormat="1" applyFont="1" applyFill="1" applyBorder="1" applyAlignment="1">
      <alignment horizontal="center" vertical="center" wrapText="1"/>
    </xf>
    <xf numFmtId="3" fontId="6" fillId="14" borderId="4" xfId="10" applyNumberFormat="1" applyFont="1" applyFill="1" applyBorder="1" applyAlignment="1">
      <alignment horizontal="center" vertical="center" wrapText="1"/>
    </xf>
    <xf numFmtId="3" fontId="6" fillId="16" borderId="4" xfId="10" applyNumberFormat="1" applyFont="1" applyFill="1" applyBorder="1" applyAlignment="1">
      <alignment horizontal="center" vertical="center" wrapText="1"/>
    </xf>
    <xf numFmtId="0" fontId="11" fillId="7" borderId="4" xfId="0" applyFont="1" applyFill="1" applyBorder="1" applyAlignment="1">
      <alignment horizontal="center" vertical="center" wrapText="1"/>
    </xf>
    <xf numFmtId="9" fontId="11" fillId="7" borderId="4" xfId="0" applyNumberFormat="1" applyFont="1" applyFill="1" applyBorder="1" applyAlignment="1">
      <alignment horizontal="center" vertical="center" wrapText="1"/>
    </xf>
    <xf numFmtId="9" fontId="6" fillId="7" borderId="4" xfId="0" applyNumberFormat="1" applyFont="1" applyFill="1" applyBorder="1" applyAlignment="1">
      <alignment horizontal="center" vertical="center" wrapText="1"/>
    </xf>
    <xf numFmtId="168" fontId="10" fillId="7" borderId="4" xfId="5" applyNumberFormat="1" applyFont="1" applyFill="1" applyBorder="1" applyAlignment="1">
      <alignment horizontal="center" vertical="center" wrapText="1"/>
    </xf>
    <xf numFmtId="0" fontId="6" fillId="45" borderId="4" xfId="0" applyFont="1" applyFill="1" applyBorder="1" applyAlignment="1">
      <alignment horizontal="center" vertical="center" wrapText="1"/>
    </xf>
    <xf numFmtId="3" fontId="5" fillId="14" borderId="4" xfId="0" applyNumberFormat="1" applyFont="1" applyFill="1" applyBorder="1" applyAlignment="1">
      <alignment horizontal="left" vertical="center" wrapText="1"/>
    </xf>
    <xf numFmtId="0" fontId="5" fillId="14" borderId="4" xfId="0" applyFont="1" applyFill="1" applyBorder="1" applyAlignment="1" applyProtection="1">
      <alignment horizontal="center" vertical="center" wrapText="1"/>
      <protection locked="0"/>
    </xf>
    <xf numFmtId="0" fontId="5" fillId="14" borderId="4" xfId="0" applyFont="1" applyFill="1" applyBorder="1" applyAlignment="1">
      <alignment horizontal="center" vertical="center" wrapText="1"/>
    </xf>
    <xf numFmtId="9" fontId="5" fillId="12" borderId="4" xfId="10" applyFont="1" applyFill="1" applyBorder="1" applyAlignment="1">
      <alignment horizontal="center" vertical="center" wrapText="1"/>
    </xf>
    <xf numFmtId="9" fontId="5" fillId="4" borderId="4" xfId="10" applyFont="1" applyFill="1" applyBorder="1" applyAlignment="1">
      <alignment horizontal="center" vertical="center" wrapText="1"/>
    </xf>
    <xf numFmtId="3" fontId="6" fillId="14" borderId="4" xfId="0" applyNumberFormat="1" applyFont="1" applyFill="1" applyBorder="1" applyAlignment="1" applyProtection="1">
      <alignment horizontal="justify" vertical="center" wrapText="1"/>
      <protection locked="0"/>
    </xf>
    <xf numFmtId="0" fontId="2" fillId="14" borderId="4" xfId="0" applyFont="1" applyFill="1" applyBorder="1" applyAlignment="1">
      <alignment vertical="center" wrapText="1"/>
    </xf>
    <xf numFmtId="3" fontId="32" fillId="14" borderId="4" xfId="9" applyNumberFormat="1" applyFont="1" applyFill="1" applyBorder="1" applyAlignment="1">
      <alignment horizontal="center" vertical="center" wrapText="1"/>
    </xf>
    <xf numFmtId="0" fontId="33" fillId="12" borderId="4" xfId="0" applyFont="1" applyFill="1" applyBorder="1" applyAlignment="1">
      <alignment vertical="center" wrapText="1"/>
    </xf>
    <xf numFmtId="3" fontId="34" fillId="12" borderId="4" xfId="9" applyNumberFormat="1" applyFont="1" applyFill="1" applyBorder="1" applyAlignment="1">
      <alignment horizontal="center" vertical="center" wrapText="1"/>
    </xf>
    <xf numFmtId="3" fontId="35" fillId="4" borderId="4" xfId="0" applyNumberFormat="1" applyFont="1" applyFill="1" applyBorder="1" applyAlignment="1">
      <alignment horizontal="center" vertical="center" wrapText="1"/>
    </xf>
    <xf numFmtId="3" fontId="35" fillId="14" borderId="4" xfId="0" applyNumberFormat="1" applyFont="1" applyFill="1" applyBorder="1" applyAlignment="1">
      <alignment horizontal="center" vertical="center" wrapText="1"/>
    </xf>
    <xf numFmtId="3" fontId="35" fillId="15" borderId="4" xfId="0" applyNumberFormat="1" applyFont="1" applyFill="1" applyBorder="1" applyAlignment="1">
      <alignment horizontal="center" vertical="center" wrapText="1"/>
    </xf>
    <xf numFmtId="3" fontId="17" fillId="4" borderId="4" xfId="0" applyNumberFormat="1" applyFont="1" applyFill="1" applyBorder="1" applyAlignment="1">
      <alignment horizontal="center" vertical="center" wrapText="1"/>
    </xf>
    <xf numFmtId="3" fontId="17" fillId="12" borderId="4" xfId="0" applyNumberFormat="1" applyFont="1" applyFill="1" applyBorder="1" applyAlignment="1">
      <alignment horizontal="center" vertical="center" wrapText="1"/>
    </xf>
    <xf numFmtId="1" fontId="11" fillId="7" borderId="4" xfId="0" applyNumberFormat="1" applyFont="1" applyFill="1" applyBorder="1" applyAlignment="1">
      <alignment horizontal="center" vertical="center" wrapText="1"/>
    </xf>
    <xf numFmtId="1" fontId="10" fillId="7" borderId="4" xfId="0" applyNumberFormat="1" applyFont="1" applyFill="1" applyBorder="1" applyAlignment="1">
      <alignment horizontal="center" vertical="center" wrapText="1"/>
    </xf>
    <xf numFmtId="1" fontId="6" fillId="12" borderId="4" xfId="0" applyNumberFormat="1" applyFont="1" applyFill="1" applyBorder="1" applyAlignment="1">
      <alignment horizontal="center" vertical="center" wrapText="1"/>
    </xf>
    <xf numFmtId="3" fontId="6" fillId="46" borderId="4" xfId="0" applyNumberFormat="1" applyFont="1" applyFill="1" applyBorder="1" applyAlignment="1">
      <alignment horizontal="center" vertical="center" wrapText="1"/>
    </xf>
    <xf numFmtId="3" fontId="12" fillId="22" borderId="4" xfId="0" applyNumberFormat="1" applyFont="1" applyFill="1" applyBorder="1" applyAlignment="1">
      <alignment horizontal="center" vertical="center" wrapText="1"/>
    </xf>
    <xf numFmtId="3" fontId="12" fillId="21" borderId="4" xfId="0" applyNumberFormat="1" applyFont="1" applyFill="1" applyBorder="1" applyAlignment="1">
      <alignment horizontal="center" vertical="center" wrapText="1"/>
    </xf>
    <xf numFmtId="3" fontId="12" fillId="28" borderId="4" xfId="0" applyNumberFormat="1" applyFont="1" applyFill="1" applyBorder="1" applyAlignment="1">
      <alignment horizontal="center" vertical="center" wrapText="1"/>
    </xf>
    <xf numFmtId="3" fontId="36" fillId="14" borderId="4" xfId="9" applyNumberFormat="1" applyFont="1" applyFill="1" applyBorder="1" applyAlignment="1">
      <alignment horizontal="center" vertical="center" wrapText="1"/>
    </xf>
    <xf numFmtId="3" fontId="37" fillId="12" borderId="4" xfId="9" applyNumberFormat="1" applyFont="1" applyFill="1" applyBorder="1" applyAlignment="1">
      <alignment horizontal="center" vertical="center" wrapText="1"/>
    </xf>
    <xf numFmtId="0" fontId="6" fillId="47" borderId="4" xfId="0" applyFont="1" applyFill="1" applyBorder="1" applyAlignment="1">
      <alignment horizontal="center" vertical="center" wrapText="1"/>
    </xf>
    <xf numFmtId="3" fontId="6" fillId="14" borderId="4" xfId="0" applyNumberFormat="1" applyFont="1" applyFill="1" applyBorder="1" applyAlignment="1" applyProtection="1">
      <alignment horizontal="center" vertical="top" wrapText="1"/>
      <protection locked="0"/>
    </xf>
    <xf numFmtId="173" fontId="10" fillId="7" borderId="4" xfId="8" applyNumberFormat="1" applyFont="1" applyFill="1" applyBorder="1" applyAlignment="1">
      <alignment horizontal="center" vertical="center" wrapText="1"/>
    </xf>
    <xf numFmtId="0" fontId="6" fillId="48" borderId="4" xfId="0" applyFont="1" applyFill="1" applyBorder="1" applyAlignment="1">
      <alignment horizontal="center" vertical="center" wrapText="1"/>
    </xf>
    <xf numFmtId="167" fontId="6" fillId="4" borderId="4" xfId="8" applyNumberFormat="1" applyFont="1" applyFill="1" applyBorder="1" applyAlignment="1">
      <alignment horizontal="center" vertical="center" wrapText="1"/>
    </xf>
    <xf numFmtId="9" fontId="6" fillId="22" borderId="4" xfId="0" applyNumberFormat="1" applyFont="1" applyFill="1" applyBorder="1" applyAlignment="1">
      <alignment horizontal="center" vertical="center" wrapText="1"/>
    </xf>
    <xf numFmtId="9" fontId="6" fillId="46" borderId="4" xfId="0" applyNumberFormat="1" applyFont="1" applyFill="1" applyBorder="1" applyAlignment="1">
      <alignment horizontal="center" vertical="center" wrapText="1"/>
    </xf>
    <xf numFmtId="9" fontId="22" fillId="15" borderId="4" xfId="10" applyFont="1" applyFill="1" applyBorder="1" applyAlignment="1" applyProtection="1">
      <alignment horizontal="center" vertical="center" wrapText="1"/>
      <protection locked="0"/>
    </xf>
    <xf numFmtId="9" fontId="10" fillId="21" borderId="4" xfId="0" applyNumberFormat="1" applyFont="1" applyFill="1" applyBorder="1" applyAlignment="1">
      <alignment horizontal="center" vertical="center" wrapText="1"/>
    </xf>
    <xf numFmtId="9" fontId="6" fillId="23" borderId="4" xfId="0" applyNumberFormat="1" applyFont="1" applyFill="1" applyBorder="1" applyAlignment="1">
      <alignment horizontal="center" vertical="center" wrapText="1"/>
    </xf>
    <xf numFmtId="9" fontId="2" fillId="14" borderId="4" xfId="9" applyNumberFormat="1" applyFont="1" applyFill="1" applyBorder="1" applyAlignment="1">
      <alignment horizontal="center" vertical="center" wrapText="1"/>
    </xf>
    <xf numFmtId="9" fontId="15" fillId="12" borderId="4" xfId="9" applyNumberFormat="1" applyFont="1" applyFill="1" applyBorder="1" applyAlignment="1">
      <alignment horizontal="center" vertical="center" wrapText="1"/>
    </xf>
    <xf numFmtId="9" fontId="4" fillId="16" borderId="4" xfId="4" applyNumberFormat="1" applyFill="1" applyBorder="1" applyAlignment="1">
      <alignment horizontal="center" vertical="center" wrapText="1"/>
    </xf>
    <xf numFmtId="0" fontId="6" fillId="49" borderId="4" xfId="0" applyFont="1" applyFill="1" applyBorder="1" applyAlignment="1">
      <alignment horizontal="center" vertical="center" wrapText="1"/>
    </xf>
    <xf numFmtId="9" fontId="10" fillId="27" borderId="4" xfId="0" applyNumberFormat="1" applyFont="1" applyFill="1" applyBorder="1" applyAlignment="1">
      <alignment horizontal="center" vertical="center" wrapText="1"/>
    </xf>
    <xf numFmtId="9" fontId="12" fillId="22" borderId="4" xfId="0" applyNumberFormat="1" applyFont="1" applyFill="1" applyBorder="1" applyAlignment="1">
      <alignment horizontal="center" vertical="center" wrapText="1"/>
    </xf>
    <xf numFmtId="10" fontId="12" fillId="21" borderId="4" xfId="10" applyNumberFormat="1" applyFont="1" applyFill="1" applyBorder="1" applyAlignment="1">
      <alignment horizontal="center" vertical="center" wrapText="1"/>
    </xf>
    <xf numFmtId="10" fontId="12" fillId="28" borderId="4" xfId="10" applyNumberFormat="1" applyFont="1" applyFill="1" applyBorder="1" applyAlignment="1">
      <alignment horizontal="center" vertical="center" wrapText="1"/>
    </xf>
    <xf numFmtId="0" fontId="6" fillId="38" borderId="4" xfId="0" applyFont="1" applyFill="1" applyBorder="1" applyAlignment="1">
      <alignment horizontal="center" vertical="center" wrapText="1"/>
    </xf>
    <xf numFmtId="3" fontId="27" fillId="14" borderId="4" xfId="0" applyNumberFormat="1" applyFont="1" applyFill="1" applyBorder="1" applyAlignment="1">
      <alignment horizontal="justify" vertical="center" wrapText="1"/>
    </xf>
    <xf numFmtId="3" fontId="6" fillId="14" borderId="4" xfId="0" applyNumberFormat="1" applyFont="1" applyFill="1" applyBorder="1" applyAlignment="1">
      <alignment horizontal="justify" vertical="center" wrapText="1"/>
    </xf>
    <xf numFmtId="0" fontId="6" fillId="22" borderId="4" xfId="0" applyFont="1" applyFill="1" applyBorder="1" applyAlignment="1">
      <alignment horizontal="justify" vertical="center" wrapText="1"/>
    </xf>
    <xf numFmtId="3" fontId="38" fillId="14" borderId="4" xfId="0" applyNumberFormat="1" applyFont="1" applyFill="1" applyBorder="1" applyAlignment="1">
      <alignment horizontal="justify" vertical="center" wrapText="1"/>
    </xf>
    <xf numFmtId="0" fontId="0" fillId="14" borderId="0" xfId="0" applyFill="1" applyAlignment="1">
      <alignment vertical="top" wrapText="1"/>
    </xf>
    <xf numFmtId="0" fontId="39" fillId="14" borderId="4" xfId="0" applyFont="1" applyFill="1" applyBorder="1" applyAlignment="1">
      <alignment horizontal="left" vertical="center" wrapText="1"/>
    </xf>
    <xf numFmtId="3" fontId="15" fillId="30" borderId="4" xfId="9" applyNumberFormat="1" applyFont="1" applyFill="1" applyBorder="1" applyAlignment="1">
      <alignment horizontal="center" vertical="center" wrapText="1"/>
    </xf>
    <xf numFmtId="0" fontId="6" fillId="50" borderId="4" xfId="0" applyFont="1" applyFill="1" applyBorder="1" applyAlignment="1">
      <alignment horizontal="center" vertical="center" wrapText="1"/>
    </xf>
    <xf numFmtId="0" fontId="6" fillId="22" borderId="4" xfId="0" applyFont="1" applyFill="1" applyBorder="1" applyAlignment="1">
      <alignment vertical="center" wrapText="1"/>
    </xf>
    <xf numFmtId="9" fontId="40" fillId="13" borderId="4" xfId="0" applyNumberFormat="1" applyFont="1" applyFill="1" applyBorder="1" applyAlignment="1">
      <alignment horizontal="justify" vertical="center" wrapText="1"/>
    </xf>
    <xf numFmtId="1" fontId="6" fillId="4" borderId="4" xfId="0" applyNumberFormat="1" applyFont="1" applyFill="1" applyBorder="1" applyAlignment="1">
      <alignment horizontal="center" vertical="center" wrapText="1"/>
    </xf>
    <xf numFmtId="1" fontId="6" fillId="14" borderId="4" xfId="0" applyNumberFormat="1" applyFont="1" applyFill="1" applyBorder="1" applyAlignment="1">
      <alignment horizontal="center" vertical="center" wrapText="1"/>
    </xf>
    <xf numFmtId="0" fontId="12" fillId="14" borderId="4" xfId="10" applyNumberFormat="1" applyFont="1" applyFill="1" applyBorder="1" applyAlignment="1">
      <alignment horizontal="center" vertical="center" wrapText="1"/>
    </xf>
    <xf numFmtId="0" fontId="12" fillId="15" borderId="4" xfId="10" applyNumberFormat="1" applyFont="1" applyFill="1" applyBorder="1" applyAlignment="1">
      <alignment horizontal="center" vertical="center" wrapText="1"/>
    </xf>
    <xf numFmtId="0" fontId="6" fillId="4" borderId="4" xfId="10" applyNumberFormat="1" applyFont="1" applyFill="1" applyBorder="1" applyAlignment="1">
      <alignment horizontal="center" vertical="center" wrapText="1"/>
    </xf>
    <xf numFmtId="9" fontId="6" fillId="14" borderId="4" xfId="10" applyFont="1" applyFill="1" applyBorder="1" applyAlignment="1" applyProtection="1">
      <alignment horizontal="justify" vertical="center" wrapText="1"/>
      <protection locked="0"/>
    </xf>
    <xf numFmtId="1" fontId="10" fillId="14" borderId="4" xfId="0" applyNumberFormat="1" applyFont="1" applyFill="1" applyBorder="1" applyAlignment="1">
      <alignment horizontal="center" vertical="center" wrapText="1"/>
    </xf>
    <xf numFmtId="9" fontId="10" fillId="14" borderId="4" xfId="10" applyFont="1" applyFill="1" applyBorder="1" applyAlignment="1">
      <alignment horizontal="center" vertical="center" wrapText="1"/>
    </xf>
    <xf numFmtId="0" fontId="6" fillId="51" borderId="4" xfId="0" applyFont="1" applyFill="1" applyBorder="1" applyAlignment="1">
      <alignment horizontal="center" vertical="center" wrapText="1"/>
    </xf>
    <xf numFmtId="0" fontId="10" fillId="27" borderId="4" xfId="0" applyFont="1" applyFill="1" applyBorder="1" applyAlignment="1">
      <alignment vertical="center" wrapText="1"/>
    </xf>
    <xf numFmtId="1" fontId="41" fillId="7" borderId="4" xfId="0" applyNumberFormat="1" applyFont="1" applyFill="1" applyBorder="1" applyAlignment="1">
      <alignment horizontal="center" vertical="center" wrapText="1"/>
    </xf>
    <xf numFmtId="3" fontId="42" fillId="7" borderId="3" xfId="0" applyNumberFormat="1" applyFont="1" applyFill="1" applyBorder="1" applyAlignment="1">
      <alignment horizontal="justify" vertical="center" wrapText="1"/>
    </xf>
    <xf numFmtId="9" fontId="41" fillId="14" borderId="4" xfId="10" applyFont="1" applyFill="1" applyBorder="1" applyAlignment="1">
      <alignment horizontal="left" vertical="center" wrapText="1"/>
    </xf>
    <xf numFmtId="3" fontId="42" fillId="14" borderId="3" xfId="0" applyNumberFormat="1" applyFont="1" applyFill="1" applyBorder="1" applyAlignment="1">
      <alignment horizontal="justify" vertical="center" wrapText="1"/>
    </xf>
    <xf numFmtId="0" fontId="10" fillId="7" borderId="4" xfId="10" applyNumberFormat="1" applyFont="1" applyFill="1" applyBorder="1" applyAlignment="1">
      <alignment horizontal="center" vertical="center" wrapText="1"/>
    </xf>
    <xf numFmtId="3" fontId="10" fillId="7" borderId="4" xfId="0" applyNumberFormat="1" applyFont="1" applyFill="1" applyBorder="1" applyAlignment="1">
      <alignment horizontal="justify" vertical="center" wrapText="1"/>
    </xf>
    <xf numFmtId="9" fontId="10" fillId="7" borderId="4" xfId="10" applyFont="1" applyFill="1" applyBorder="1" applyAlignment="1" applyProtection="1">
      <alignment horizontal="justify" vertical="center" wrapText="1"/>
      <protection locked="0"/>
    </xf>
    <xf numFmtId="9" fontId="10" fillId="7" borderId="4" xfId="10" applyFont="1" applyFill="1" applyBorder="1" applyAlignment="1" applyProtection="1">
      <alignment horizontal="center" vertical="center" wrapText="1"/>
      <protection locked="0"/>
    </xf>
    <xf numFmtId="9" fontId="10" fillId="14" borderId="4" xfId="10" applyFont="1" applyFill="1" applyBorder="1" applyAlignment="1" applyProtection="1">
      <alignment horizontal="justify" vertical="center" wrapText="1"/>
      <protection locked="0"/>
    </xf>
    <xf numFmtId="9" fontId="10" fillId="14" borderId="4" xfId="10" applyFont="1" applyFill="1" applyBorder="1" applyAlignment="1">
      <alignment horizontal="justify" vertical="center" wrapText="1"/>
    </xf>
    <xf numFmtId="9" fontId="10" fillId="7" borderId="4" xfId="10" applyFont="1" applyFill="1" applyBorder="1" applyAlignment="1">
      <alignment horizontal="justify" vertical="center" wrapText="1"/>
    </xf>
    <xf numFmtId="3" fontId="10" fillId="7" borderId="4" xfId="0" applyNumberFormat="1" applyFont="1" applyFill="1" applyBorder="1" applyAlignment="1" applyProtection="1">
      <alignment horizontal="justify" vertical="center" wrapText="1"/>
      <protection locked="0"/>
    </xf>
    <xf numFmtId="3" fontId="40" fillId="13" borderId="4" xfId="0" applyNumberFormat="1" applyFont="1" applyFill="1" applyBorder="1" applyAlignment="1">
      <alignment horizontal="justify" vertical="center" wrapText="1"/>
    </xf>
    <xf numFmtId="3" fontId="43" fillId="14" borderId="4" xfId="0" applyNumberFormat="1" applyFont="1" applyFill="1" applyBorder="1" applyAlignment="1">
      <alignment horizontal="center" vertical="center" wrapText="1"/>
    </xf>
    <xf numFmtId="0" fontId="17" fillId="12" borderId="4" xfId="0" applyFont="1" applyFill="1" applyBorder="1" applyAlignment="1">
      <alignment horizontal="justify" vertical="top"/>
    </xf>
    <xf numFmtId="0" fontId="44" fillId="12" borderId="0" xfId="0" applyFont="1" applyFill="1" applyAlignment="1">
      <alignment horizontal="justify" vertical="center" wrapText="1"/>
    </xf>
    <xf numFmtId="0" fontId="4" fillId="16" borderId="0" xfId="4" applyFill="1"/>
    <xf numFmtId="3" fontId="40" fillId="13" borderId="4" xfId="0" applyNumberFormat="1" applyFont="1" applyFill="1" applyBorder="1" applyAlignment="1" applyProtection="1">
      <alignment horizontal="justify" vertical="center" wrapText="1"/>
      <protection locked="0"/>
    </xf>
    <xf numFmtId="3" fontId="42" fillId="7" borderId="4" xfId="0" applyNumberFormat="1" applyFont="1" applyFill="1" applyBorder="1" applyAlignment="1">
      <alignment horizontal="center" vertical="center" wrapText="1"/>
    </xf>
    <xf numFmtId="3" fontId="42" fillId="7" borderId="4" xfId="0" applyNumberFormat="1" applyFont="1" applyFill="1" applyBorder="1" applyAlignment="1">
      <alignment horizontal="center" vertical="center"/>
    </xf>
    <xf numFmtId="172" fontId="12" fillId="14" borderId="4" xfId="0" applyNumberFormat="1" applyFont="1" applyFill="1" applyBorder="1" applyAlignment="1">
      <alignment horizontal="center" vertical="center" wrapText="1"/>
    </xf>
    <xf numFmtId="49" fontId="6" fillId="12" borderId="0" xfId="0" applyNumberFormat="1" applyFont="1" applyFill="1" applyAlignment="1">
      <alignment horizontal="justify" vertical="top" wrapText="1"/>
    </xf>
    <xf numFmtId="0" fontId="6" fillId="12" borderId="4" xfId="0" applyFont="1" applyFill="1" applyBorder="1" applyAlignment="1">
      <alignment horizontal="justify" vertical="center" wrapText="1"/>
    </xf>
    <xf numFmtId="9" fontId="7" fillId="14" borderId="4" xfId="10" applyFont="1" applyFill="1" applyBorder="1" applyAlignment="1">
      <alignment horizontal="center" vertical="center" wrapText="1"/>
    </xf>
    <xf numFmtId="9" fontId="6" fillId="12" borderId="4" xfId="10" applyFont="1" applyFill="1" applyBorder="1" applyAlignment="1">
      <alignment horizontal="justify" vertical="top" wrapText="1"/>
    </xf>
    <xf numFmtId="9" fontId="6" fillId="12" borderId="4" xfId="10" applyFont="1" applyFill="1" applyBorder="1" applyAlignment="1">
      <alignment horizontal="justify" vertical="center" wrapText="1"/>
    </xf>
    <xf numFmtId="3" fontId="17" fillId="14" borderId="4" xfId="0" applyNumberFormat="1" applyFont="1" applyFill="1" applyBorder="1" applyAlignment="1" applyProtection="1">
      <alignment horizontal="left" vertical="center" wrapText="1"/>
      <protection locked="0"/>
    </xf>
    <xf numFmtId="0" fontId="44" fillId="12" borderId="0" xfId="0" applyFont="1" applyFill="1" applyAlignment="1">
      <alignment horizontal="justify" vertical="top"/>
    </xf>
    <xf numFmtId="0" fontId="44" fillId="12" borderId="4" xfId="0" applyFont="1" applyFill="1" applyBorder="1" applyAlignment="1">
      <alignment horizontal="justify" vertical="top"/>
    </xf>
    <xf numFmtId="170" fontId="11" fillId="7" borderId="4" xfId="5" applyNumberFormat="1" applyFont="1" applyFill="1" applyBorder="1" applyAlignment="1">
      <alignment horizontal="center" vertical="center" wrapText="1"/>
    </xf>
    <xf numFmtId="9" fontId="12" fillId="14" borderId="4" xfId="10" applyFont="1" applyFill="1" applyBorder="1" applyAlignment="1" applyProtection="1">
      <alignment horizontal="center" vertical="center" wrapText="1"/>
      <protection locked="0"/>
    </xf>
    <xf numFmtId="0" fontId="46" fillId="14" borderId="0" xfId="0" applyFont="1" applyFill="1" applyAlignment="1">
      <alignment vertical="top" wrapText="1"/>
    </xf>
    <xf numFmtId="0" fontId="6" fillId="52" borderId="4" xfId="0" applyFont="1" applyFill="1" applyBorder="1" applyAlignment="1">
      <alignment horizontal="center" vertical="center" wrapText="1"/>
    </xf>
    <xf numFmtId="9" fontId="12" fillId="21" borderId="4" xfId="10" applyFont="1" applyFill="1" applyBorder="1" applyAlignment="1" applyProtection="1">
      <alignment horizontal="center" vertical="center" wrapText="1"/>
      <protection locked="0"/>
    </xf>
    <xf numFmtId="3" fontId="4" fillId="14" borderId="4" xfId="9" applyNumberFormat="1" applyFill="1" applyBorder="1" applyAlignment="1" applyProtection="1">
      <alignment horizontal="center" vertical="center" wrapText="1"/>
      <protection locked="0"/>
    </xf>
    <xf numFmtId="3" fontId="6" fillId="53" borderId="4" xfId="0" applyNumberFormat="1" applyFont="1" applyFill="1" applyBorder="1" applyAlignment="1">
      <alignment horizontal="center" vertical="center" wrapText="1"/>
    </xf>
    <xf numFmtId="164" fontId="11" fillId="7" borderId="4" xfId="5" applyFont="1" applyFill="1" applyBorder="1" applyAlignment="1" applyProtection="1">
      <alignment horizontal="center" vertical="center" wrapText="1"/>
      <protection locked="0"/>
    </xf>
    <xf numFmtId="3" fontId="6" fillId="14" borderId="4" xfId="0" applyNumberFormat="1" applyFont="1" applyFill="1" applyBorder="1" applyAlignment="1">
      <alignment horizontal="left" vertical="top" wrapText="1"/>
    </xf>
    <xf numFmtId="9" fontId="6" fillId="14" borderId="4" xfId="10" applyFont="1" applyFill="1" applyBorder="1" applyAlignment="1" applyProtection="1">
      <alignment horizontal="left" vertical="top" wrapText="1"/>
      <protection locked="0"/>
    </xf>
    <xf numFmtId="9" fontId="2" fillId="14" borderId="4" xfId="9" applyNumberFormat="1" applyFont="1" applyFill="1" applyBorder="1" applyAlignment="1">
      <alignment horizontal="left" vertical="center" wrapText="1"/>
    </xf>
    <xf numFmtId="9" fontId="1" fillId="12" borderId="4" xfId="9" applyNumberFormat="1" applyFont="1" applyFill="1" applyBorder="1" applyAlignment="1">
      <alignment horizontal="center" vertical="center" wrapText="1"/>
    </xf>
    <xf numFmtId="3" fontId="6" fillId="54" borderId="4" xfId="0" applyNumberFormat="1" applyFont="1" applyFill="1" applyBorder="1" applyAlignment="1">
      <alignment horizontal="center" vertical="center" wrapText="1"/>
    </xf>
    <xf numFmtId="10" fontId="10" fillId="14" borderId="4" xfId="0" applyNumberFormat="1" applyFont="1" applyFill="1" applyBorder="1" applyAlignment="1">
      <alignment horizontal="center" vertical="center" wrapText="1"/>
    </xf>
    <xf numFmtId="10" fontId="6" fillId="4" borderId="4" xfId="0" applyNumberFormat="1" applyFont="1" applyFill="1" applyBorder="1" applyAlignment="1">
      <alignment horizontal="center" vertical="center" wrapText="1"/>
    </xf>
    <xf numFmtId="10" fontId="6" fillId="4" borderId="4" xfId="2" applyNumberFormat="1" applyFont="1" applyFill="1" applyBorder="1" applyAlignment="1">
      <alignment horizontal="center" vertical="center" wrapText="1"/>
    </xf>
    <xf numFmtId="0" fontId="6" fillId="22" borderId="3" xfId="0" applyFont="1" applyFill="1" applyBorder="1" applyAlignment="1">
      <alignment vertical="center" wrapText="1"/>
    </xf>
    <xf numFmtId="9" fontId="10" fillId="27" borderId="4" xfId="10" applyFont="1" applyFill="1" applyBorder="1" applyAlignment="1">
      <alignment horizontal="center" vertical="center" wrapText="1"/>
    </xf>
    <xf numFmtId="9" fontId="12" fillId="22" borderId="11" xfId="10" applyFont="1" applyFill="1" applyBorder="1" applyAlignment="1">
      <alignment horizontal="center" vertical="center" wrapText="1"/>
    </xf>
    <xf numFmtId="171" fontId="12" fillId="21" borderId="4" xfId="10" applyNumberFormat="1" applyFont="1" applyFill="1" applyBorder="1" applyAlignment="1">
      <alignment horizontal="center" vertical="center" wrapText="1"/>
    </xf>
    <xf numFmtId="3" fontId="47" fillId="14" borderId="4" xfId="0" applyNumberFormat="1" applyFont="1" applyFill="1" applyBorder="1" applyAlignment="1">
      <alignment horizontal="justify" vertical="top" wrapText="1"/>
    </xf>
    <xf numFmtId="0" fontId="6" fillId="14" borderId="4" xfId="0" applyFont="1" applyFill="1" applyBorder="1" applyAlignment="1" applyProtection="1">
      <alignment horizontal="justify" vertical="top" wrapText="1"/>
      <protection locked="0"/>
    </xf>
    <xf numFmtId="0" fontId="5" fillId="14" borderId="4" xfId="0" applyFont="1" applyFill="1" applyBorder="1" applyAlignment="1">
      <alignment horizontal="left" vertical="center" wrapText="1"/>
    </xf>
    <xf numFmtId="9" fontId="6" fillId="22" borderId="4" xfId="10" applyFont="1" applyFill="1" applyBorder="1" applyAlignment="1">
      <alignment horizontal="center" vertical="center" wrapText="1"/>
    </xf>
    <xf numFmtId="9" fontId="10" fillId="21" borderId="4" xfId="2" applyFont="1" applyFill="1" applyBorder="1" applyAlignment="1">
      <alignment horizontal="center" vertical="center" wrapText="1"/>
    </xf>
    <xf numFmtId="9" fontId="6" fillId="22" borderId="4" xfId="2" applyFont="1" applyFill="1" applyBorder="1" applyAlignment="1">
      <alignment horizontal="center" vertical="center" wrapText="1"/>
    </xf>
    <xf numFmtId="9" fontId="6" fillId="23" borderId="4" xfId="2" applyFont="1" applyFill="1" applyBorder="1" applyAlignment="1">
      <alignment horizontal="center" vertical="center" wrapText="1"/>
    </xf>
    <xf numFmtId="0" fontId="2" fillId="14" borderId="4" xfId="9" applyFont="1" applyFill="1" applyBorder="1" applyAlignment="1">
      <alignment horizontal="left" vertical="top" wrapText="1"/>
    </xf>
    <xf numFmtId="0" fontId="48" fillId="14" borderId="4" xfId="9" applyFont="1" applyFill="1" applyBorder="1" applyAlignment="1">
      <alignment horizontal="center" vertical="center" wrapText="1"/>
    </xf>
    <xf numFmtId="0" fontId="15" fillId="12" borderId="4" xfId="9" applyFont="1" applyFill="1" applyBorder="1" applyAlignment="1">
      <alignment horizontal="left" vertical="top" wrapText="1"/>
    </xf>
    <xf numFmtId="0" fontId="50" fillId="12" borderId="4" xfId="9" applyFont="1" applyFill="1" applyBorder="1" applyAlignment="1">
      <alignment horizontal="center" vertical="center" wrapText="1"/>
    </xf>
    <xf numFmtId="0" fontId="10" fillId="27" borderId="3" xfId="0" applyFont="1" applyFill="1" applyBorder="1" applyAlignment="1">
      <alignment vertical="center" wrapText="1"/>
    </xf>
    <xf numFmtId="3" fontId="10" fillId="7" borderId="11" xfId="0" applyNumberFormat="1" applyFont="1" applyFill="1" applyBorder="1" applyAlignment="1">
      <alignment horizontal="center" vertical="center" wrapText="1"/>
    </xf>
    <xf numFmtId="4" fontId="10" fillId="7" borderId="4" xfId="0" applyNumberFormat="1" applyFont="1" applyFill="1" applyBorder="1" applyAlignment="1">
      <alignment horizontal="center" vertical="center" wrapText="1"/>
    </xf>
    <xf numFmtId="3" fontId="42" fillId="7" borderId="4" xfId="0" applyNumberFormat="1" applyFont="1" applyFill="1" applyBorder="1" applyAlignment="1">
      <alignment horizontal="left" vertical="center" wrapText="1"/>
    </xf>
    <xf numFmtId="0" fontId="10" fillId="7" borderId="4" xfId="0" applyFont="1" applyFill="1" applyBorder="1" applyAlignment="1" applyProtection="1">
      <alignment horizontal="justify" vertical="top" wrapText="1"/>
      <protection locked="0"/>
    </xf>
    <xf numFmtId="0" fontId="7" fillId="14" borderId="4" xfId="0" applyFont="1" applyFill="1" applyBorder="1" applyAlignment="1">
      <alignment horizontal="left" vertical="center" wrapText="1"/>
    </xf>
    <xf numFmtId="0" fontId="19" fillId="14" borderId="4" xfId="9" applyFont="1" applyFill="1" applyBorder="1" applyAlignment="1">
      <alignment horizontal="center" vertical="center" wrapText="1"/>
    </xf>
    <xf numFmtId="0" fontId="19" fillId="7" borderId="4" xfId="9" applyFont="1" applyFill="1" applyBorder="1" applyAlignment="1">
      <alignment horizontal="center" vertical="center" wrapText="1"/>
    </xf>
    <xf numFmtId="168" fontId="6" fillId="11" borderId="6" xfId="0" applyNumberFormat="1" applyFont="1" applyFill="1" applyBorder="1" applyAlignment="1">
      <alignment horizontal="center" vertical="center" wrapText="1"/>
    </xf>
    <xf numFmtId="0" fontId="6" fillId="22" borderId="6" xfId="0" applyFont="1" applyFill="1" applyBorder="1" applyAlignment="1">
      <alignment horizontal="center" vertical="center" wrapText="1"/>
    </xf>
    <xf numFmtId="167" fontId="6" fillId="4" borderId="6" xfId="8" applyNumberFormat="1" applyFont="1" applyFill="1" applyBorder="1" applyAlignment="1">
      <alignment horizontal="center" vertical="center" wrapText="1"/>
    </xf>
    <xf numFmtId="3" fontId="6" fillId="13" borderId="6" xfId="0" applyNumberFormat="1" applyFont="1" applyFill="1" applyBorder="1" applyAlignment="1">
      <alignment horizontal="center" vertical="center" wrapText="1"/>
    </xf>
    <xf numFmtId="3" fontId="10" fillId="27" borderId="6" xfId="0" applyNumberFormat="1" applyFont="1" applyFill="1" applyBorder="1" applyAlignment="1">
      <alignment horizontal="center" vertical="center" wrapText="1"/>
    </xf>
    <xf numFmtId="3" fontId="10" fillId="7" borderId="6" xfId="0" applyNumberFormat="1" applyFont="1" applyFill="1" applyBorder="1" applyAlignment="1">
      <alignment horizontal="center" vertical="center"/>
    </xf>
    <xf numFmtId="3" fontId="10" fillId="7" borderId="6" xfId="0" applyNumberFormat="1" applyFont="1" applyFill="1" applyBorder="1" applyAlignment="1">
      <alignment horizontal="center" vertical="center" wrapText="1"/>
    </xf>
    <xf numFmtId="3" fontId="12" fillId="38" borderId="6" xfId="0" applyNumberFormat="1" applyFont="1" applyFill="1" applyBorder="1" applyAlignment="1">
      <alignment horizontal="center" vertical="center" wrapText="1"/>
    </xf>
    <xf numFmtId="4" fontId="12" fillId="38" borderId="6" xfId="0" applyNumberFormat="1" applyFont="1" applyFill="1" applyBorder="1" applyAlignment="1">
      <alignment horizontal="center" vertical="center" wrapText="1"/>
    </xf>
    <xf numFmtId="3" fontId="22" fillId="38" borderId="6" xfId="0" applyNumberFormat="1" applyFont="1" applyFill="1" applyBorder="1" applyAlignment="1" applyProtection="1">
      <alignment horizontal="center" vertical="center" wrapText="1"/>
      <protection locked="0"/>
    </xf>
    <xf numFmtId="3" fontId="27" fillId="38" borderId="6" xfId="0" applyNumberFormat="1" applyFont="1" applyFill="1" applyBorder="1" applyAlignment="1">
      <alignment horizontal="justify" vertical="center" wrapText="1"/>
    </xf>
    <xf numFmtId="3" fontId="27" fillId="14" borderId="6" xfId="0" applyNumberFormat="1" applyFont="1" applyFill="1" applyBorder="1" applyAlignment="1">
      <alignment horizontal="justify" vertical="center" wrapText="1"/>
    </xf>
    <xf numFmtId="4" fontId="10" fillId="14" borderId="6" xfId="0" applyNumberFormat="1" applyFont="1" applyFill="1" applyBorder="1" applyAlignment="1">
      <alignment horizontal="center" vertical="center" wrapText="1"/>
    </xf>
    <xf numFmtId="4" fontId="6" fillId="4" borderId="6" xfId="0" applyNumberFormat="1" applyFont="1" applyFill="1" applyBorder="1" applyAlignment="1">
      <alignment horizontal="center" vertical="center" wrapText="1"/>
    </xf>
    <xf numFmtId="4" fontId="6" fillId="12" borderId="6" xfId="0" applyNumberFormat="1" applyFont="1" applyFill="1" applyBorder="1" applyAlignment="1">
      <alignment horizontal="center" vertical="center" wrapText="1"/>
    </xf>
    <xf numFmtId="3" fontId="6" fillId="38" borderId="3" xfId="0" applyNumberFormat="1" applyFont="1" applyFill="1" applyBorder="1" applyAlignment="1">
      <alignment vertical="center" wrapText="1"/>
    </xf>
    <xf numFmtId="43" fontId="11" fillId="7" borderId="4" xfId="8" applyNumberFormat="1" applyFont="1" applyFill="1" applyBorder="1" applyAlignment="1">
      <alignment horizontal="center" vertical="center" wrapText="1"/>
    </xf>
    <xf numFmtId="164" fontId="10" fillId="7" borderId="4" xfId="1" applyFont="1" applyFill="1" applyBorder="1" applyAlignment="1">
      <alignment horizontal="center" vertical="center" wrapText="1"/>
    </xf>
    <xf numFmtId="9" fontId="10" fillId="7" borderId="0" xfId="0" applyNumberFormat="1" applyFont="1" applyFill="1" applyAlignment="1">
      <alignment horizontal="center" vertical="center" wrapText="1"/>
    </xf>
    <xf numFmtId="9" fontId="12" fillId="4" borderId="0" xfId="0" applyNumberFormat="1" applyFont="1" applyFill="1" applyAlignment="1">
      <alignment horizontal="center" vertical="center" wrapText="1"/>
    </xf>
    <xf numFmtId="10" fontId="5" fillId="14" borderId="4" xfId="10" applyNumberFormat="1" applyFont="1" applyFill="1" applyBorder="1" applyAlignment="1">
      <alignment horizontal="center" vertical="center"/>
    </xf>
    <xf numFmtId="0" fontId="6" fillId="55" borderId="4" xfId="0" applyFont="1" applyFill="1" applyBorder="1" applyAlignment="1">
      <alignment horizontal="center" vertical="center" wrapText="1"/>
    </xf>
    <xf numFmtId="0" fontId="7" fillId="7" borderId="0" xfId="0" applyFont="1" applyFill="1" applyAlignment="1">
      <alignment horizontal="center" vertical="center"/>
    </xf>
    <xf numFmtId="10" fontId="12" fillId="13" borderId="4" xfId="10" applyNumberFormat="1" applyFont="1" applyFill="1" applyBorder="1" applyAlignment="1">
      <alignment horizontal="center" vertical="center" wrapText="1"/>
    </xf>
    <xf numFmtId="9" fontId="5" fillId="3" borderId="0" xfId="10" applyFont="1" applyFill="1" applyAlignment="1">
      <alignment horizontal="center" vertical="center"/>
    </xf>
    <xf numFmtId="10" fontId="5" fillId="3" borderId="0" xfId="2" applyNumberFormat="1" applyFont="1" applyFill="1" applyAlignment="1">
      <alignment horizontal="center" vertical="center"/>
    </xf>
    <xf numFmtId="0" fontId="0" fillId="0" borderId="0" xfId="0" applyAlignment="1">
      <alignment wrapText="1"/>
    </xf>
    <xf numFmtId="0" fontId="0" fillId="13" borderId="0" xfId="0" applyFill="1" applyAlignment="1">
      <alignment horizontal="center"/>
    </xf>
    <xf numFmtId="0" fontId="0" fillId="13" borderId="0" xfId="0" applyFill="1"/>
    <xf numFmtId="0" fontId="0" fillId="13" borderId="0" xfId="0" applyFill="1" applyAlignment="1">
      <alignment wrapText="1"/>
    </xf>
    <xf numFmtId="0" fontId="0" fillId="13" borderId="0" xfId="0" applyFill="1" applyAlignment="1">
      <alignment horizontal="center" vertical="center"/>
    </xf>
    <xf numFmtId="0" fontId="0" fillId="13" borderId="0" xfId="0" applyFill="1" applyAlignment="1">
      <alignment horizontal="center" vertical="center" wrapText="1"/>
    </xf>
    <xf numFmtId="0" fontId="0" fillId="14" borderId="0" xfId="0" applyFill="1" applyAlignment="1">
      <alignment wrapText="1"/>
    </xf>
    <xf numFmtId="0" fontId="0" fillId="14" borderId="0" xfId="0" applyFill="1"/>
    <xf numFmtId="0" fontId="0" fillId="56" borderId="0" xfId="0" applyFill="1" applyAlignment="1">
      <alignment wrapText="1"/>
    </xf>
    <xf numFmtId="0" fontId="6" fillId="11" borderId="4" xfId="0" applyFont="1" applyFill="1" applyBorder="1" applyAlignment="1">
      <alignment horizontal="center" vertical="center" wrapText="1"/>
    </xf>
    <xf numFmtId="0" fontId="0" fillId="0" borderId="5" xfId="0" applyBorder="1"/>
    <xf numFmtId="0" fontId="0" fillId="0" borderId="6" xfId="0" applyBorder="1"/>
    <xf numFmtId="0" fontId="6" fillId="4" borderId="4"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4" xfId="0" applyFont="1" applyFill="1" applyBorder="1" applyAlignment="1">
      <alignment horizontal="center" vertical="center"/>
    </xf>
    <xf numFmtId="0" fontId="6" fillId="11" borderId="6" xfId="0" applyFont="1" applyFill="1" applyBorder="1" applyAlignment="1">
      <alignment horizontal="center" vertical="center"/>
    </xf>
    <xf numFmtId="167" fontId="11" fillId="7" borderId="4" xfId="8" applyNumberFormat="1" applyFont="1" applyFill="1" applyBorder="1" applyAlignment="1">
      <alignment horizontal="center" vertical="center" wrapText="1"/>
    </xf>
    <xf numFmtId="167" fontId="10" fillId="7" borderId="3" xfId="8" applyNumberFormat="1" applyFont="1" applyFill="1" applyBorder="1" applyAlignment="1">
      <alignment horizontal="center" vertical="center" wrapText="1"/>
    </xf>
    <xf numFmtId="167" fontId="10" fillId="7" borderId="5" xfId="8" applyNumberFormat="1" applyFont="1" applyFill="1" applyBorder="1" applyAlignment="1">
      <alignment horizontal="center" vertical="center" wrapText="1"/>
    </xf>
    <xf numFmtId="167" fontId="10" fillId="7" borderId="6" xfId="8" applyNumberFormat="1" applyFont="1" applyFill="1" applyBorder="1" applyAlignment="1">
      <alignment horizontal="center" vertical="center" wrapText="1"/>
    </xf>
    <xf numFmtId="167" fontId="6" fillId="12" borderId="3" xfId="8" applyNumberFormat="1" applyFont="1" applyFill="1" applyBorder="1" applyAlignment="1">
      <alignment horizontal="center" vertical="center" wrapText="1"/>
    </xf>
    <xf numFmtId="167" fontId="6" fillId="12" borderId="5" xfId="8" applyNumberFormat="1" applyFont="1" applyFill="1" applyBorder="1" applyAlignment="1">
      <alignment horizontal="center" vertical="center" wrapText="1"/>
    </xf>
    <xf numFmtId="167" fontId="6" fillId="12" borderId="6" xfId="8" applyNumberFormat="1" applyFont="1" applyFill="1" applyBorder="1" applyAlignment="1">
      <alignment horizontal="center" vertical="center" wrapText="1"/>
    </xf>
    <xf numFmtId="167" fontId="6" fillId="11" borderId="4" xfId="8" applyNumberFormat="1" applyFont="1" applyFill="1" applyBorder="1" applyAlignment="1">
      <alignment horizontal="center" vertical="center" wrapText="1"/>
    </xf>
    <xf numFmtId="167" fontId="10" fillId="7" borderId="4" xfId="8" applyNumberFormat="1" applyFont="1" applyFill="1" applyBorder="1" applyAlignment="1">
      <alignment horizontal="center" vertical="center" wrapText="1"/>
    </xf>
    <xf numFmtId="168" fontId="10" fillId="7" borderId="4" xfId="8"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2" fillId="7" borderId="6" xfId="0" applyFont="1" applyFill="1" applyBorder="1"/>
    <xf numFmtId="168" fontId="10" fillId="7" borderId="6" xfId="8" applyNumberFormat="1" applyFont="1" applyFill="1" applyBorder="1" applyAlignment="1">
      <alignment horizontal="center" vertical="center" wrapText="1"/>
    </xf>
    <xf numFmtId="167" fontId="11" fillId="7" borderId="6" xfId="8" applyNumberFormat="1" applyFont="1" applyFill="1" applyBorder="1" applyAlignment="1">
      <alignment horizontal="center" vertical="center" wrapText="1"/>
    </xf>
    <xf numFmtId="0" fontId="6" fillId="11" borderId="3" xfId="0" applyFont="1" applyFill="1" applyBorder="1" applyAlignment="1">
      <alignment horizontal="center" vertical="center" wrapText="1"/>
    </xf>
    <xf numFmtId="167" fontId="6" fillId="12" borderId="4" xfId="8" applyNumberFormat="1" applyFont="1" applyFill="1" applyBorder="1" applyAlignment="1">
      <alignment horizontal="center" vertical="center" wrapText="1"/>
    </xf>
    <xf numFmtId="0" fontId="15" fillId="12" borderId="6" xfId="0" applyFont="1" applyFill="1" applyBorder="1"/>
    <xf numFmtId="167" fontId="11" fillId="7" borderId="3" xfId="8" applyNumberFormat="1" applyFont="1" applyFill="1" applyBorder="1" applyAlignment="1">
      <alignment horizontal="center" vertical="center" wrapText="1"/>
    </xf>
    <xf numFmtId="168" fontId="10" fillId="7" borderId="3" xfId="8" applyNumberFormat="1" applyFont="1" applyFill="1" applyBorder="1" applyAlignment="1">
      <alignment horizontal="center" vertical="center" wrapText="1"/>
    </xf>
    <xf numFmtId="0" fontId="6" fillId="11" borderId="5" xfId="0" applyFont="1" applyFill="1" applyBorder="1" applyAlignment="1">
      <alignment horizontal="center" vertical="center" wrapText="1"/>
    </xf>
    <xf numFmtId="169" fontId="11" fillId="7" borderId="4" xfId="8" applyNumberFormat="1" applyFont="1" applyFill="1" applyBorder="1" applyAlignment="1">
      <alignment horizontal="center" vertical="center" wrapText="1"/>
    </xf>
    <xf numFmtId="0" fontId="2" fillId="7" borderId="5" xfId="0" applyFont="1" applyFill="1" applyBorder="1"/>
    <xf numFmtId="0" fontId="15" fillId="12" borderId="5" xfId="0" applyFont="1" applyFill="1" applyBorder="1"/>
    <xf numFmtId="0" fontId="6" fillId="31" borderId="4" xfId="0" applyFont="1" applyFill="1" applyBorder="1" applyAlignment="1">
      <alignment horizontal="center" vertical="center" wrapText="1"/>
    </xf>
    <xf numFmtId="170" fontId="11" fillId="7" borderId="3" xfId="0" applyNumberFormat="1" applyFont="1" applyFill="1" applyBorder="1" applyAlignment="1">
      <alignment horizontal="center" vertical="center" wrapText="1"/>
    </xf>
    <xf numFmtId="170" fontId="11" fillId="7" borderId="5" xfId="0" applyNumberFormat="1" applyFont="1" applyFill="1" applyBorder="1" applyAlignment="1">
      <alignment horizontal="center" vertical="center" wrapText="1"/>
    </xf>
    <xf numFmtId="170" fontId="11" fillId="7" borderId="6" xfId="0" applyNumberFormat="1" applyFont="1" applyFill="1" applyBorder="1" applyAlignment="1">
      <alignment horizontal="center" vertical="center" wrapText="1"/>
    </xf>
    <xf numFmtId="170" fontId="10" fillId="7" borderId="3" xfId="0" applyNumberFormat="1" applyFont="1" applyFill="1" applyBorder="1" applyAlignment="1">
      <alignment horizontal="center" vertical="center" wrapText="1"/>
    </xf>
    <xf numFmtId="170" fontId="10" fillId="7" borderId="5" xfId="0" applyNumberFormat="1" applyFont="1" applyFill="1" applyBorder="1" applyAlignment="1">
      <alignment horizontal="center" vertical="center" wrapText="1"/>
    </xf>
    <xf numFmtId="170" fontId="10" fillId="7" borderId="6" xfId="0" applyNumberFormat="1" applyFont="1" applyFill="1" applyBorder="1" applyAlignment="1">
      <alignment horizontal="center" vertical="center" wrapText="1"/>
    </xf>
    <xf numFmtId="170" fontId="6" fillId="12" borderId="3" xfId="0" applyNumberFormat="1" applyFont="1" applyFill="1" applyBorder="1" applyAlignment="1">
      <alignment horizontal="center" vertical="center" wrapText="1"/>
    </xf>
    <xf numFmtId="170" fontId="6" fillId="12" borderId="5" xfId="0" applyNumberFormat="1" applyFont="1" applyFill="1" applyBorder="1" applyAlignment="1">
      <alignment horizontal="center" vertical="center" wrapText="1"/>
    </xf>
    <xf numFmtId="170" fontId="6" fillId="12" borderId="6" xfId="0" applyNumberFormat="1" applyFont="1" applyFill="1" applyBorder="1" applyAlignment="1">
      <alignment horizontal="center" vertical="center" wrapText="1"/>
    </xf>
    <xf numFmtId="168" fontId="10" fillId="7" borderId="3" xfId="0" applyNumberFormat="1" applyFont="1" applyFill="1" applyBorder="1" applyAlignment="1">
      <alignment horizontal="center" vertical="center" wrapText="1"/>
    </xf>
    <xf numFmtId="168" fontId="10" fillId="7" borderId="5" xfId="0" applyNumberFormat="1" applyFont="1" applyFill="1" applyBorder="1" applyAlignment="1">
      <alignment horizontal="center" vertical="center" wrapText="1"/>
    </xf>
    <xf numFmtId="168" fontId="10" fillId="7" borderId="6" xfId="0" applyNumberFormat="1" applyFont="1" applyFill="1" applyBorder="1" applyAlignment="1">
      <alignment horizontal="center" vertical="center" wrapText="1"/>
    </xf>
    <xf numFmtId="170" fontId="10" fillId="7" borderId="4" xfId="0" applyNumberFormat="1" applyFont="1" applyFill="1" applyBorder="1" applyAlignment="1">
      <alignment horizontal="center" vertical="center" wrapText="1"/>
    </xf>
    <xf numFmtId="170" fontId="6" fillId="12" borderId="4" xfId="0" applyNumberFormat="1" applyFont="1" applyFill="1" applyBorder="1" applyAlignment="1">
      <alignment horizontal="center" vertical="center" wrapText="1"/>
    </xf>
    <xf numFmtId="168" fontId="10" fillId="7" borderId="4" xfId="0" applyNumberFormat="1" applyFont="1" applyFill="1" applyBorder="1" applyAlignment="1">
      <alignment horizontal="center" vertical="center" wrapText="1"/>
    </xf>
    <xf numFmtId="170" fontId="11" fillId="7" borderId="4" xfId="0" applyNumberFormat="1" applyFont="1" applyFill="1" applyBorder="1" applyAlignment="1">
      <alignment horizontal="center" vertical="center" wrapText="1"/>
    </xf>
    <xf numFmtId="168" fontId="11" fillId="7" borderId="3" xfId="8" applyNumberFormat="1" applyFont="1" applyFill="1" applyBorder="1" applyAlignment="1">
      <alignment horizontal="center" vertical="center" wrapText="1"/>
    </xf>
    <xf numFmtId="168" fontId="11" fillId="7" borderId="6" xfId="8" applyNumberFormat="1" applyFont="1" applyFill="1" applyBorder="1" applyAlignment="1">
      <alignment horizontal="center" vertical="center" wrapText="1"/>
    </xf>
    <xf numFmtId="168" fontId="11" fillId="7" borderId="3" xfId="8" applyNumberFormat="1" applyFont="1" applyFill="1" applyBorder="1" applyAlignment="1" applyProtection="1">
      <alignment horizontal="center" vertical="center" wrapText="1"/>
      <protection locked="0"/>
    </xf>
    <xf numFmtId="168" fontId="11" fillId="7" borderId="6" xfId="8" applyNumberFormat="1" applyFont="1" applyFill="1" applyBorder="1" applyAlignment="1" applyProtection="1">
      <alignment horizontal="center" vertical="center" wrapText="1"/>
      <protection locked="0"/>
    </xf>
    <xf numFmtId="168" fontId="6" fillId="12" borderId="3" xfId="8" applyNumberFormat="1" applyFont="1" applyFill="1" applyBorder="1" applyAlignment="1">
      <alignment horizontal="center" vertical="center" wrapText="1"/>
    </xf>
    <xf numFmtId="168" fontId="6" fillId="12" borderId="6" xfId="8" applyNumberFormat="1" applyFont="1" applyFill="1" applyBorder="1" applyAlignment="1">
      <alignment horizontal="center" vertical="center" wrapText="1"/>
    </xf>
    <xf numFmtId="167" fontId="10" fillId="7" borderId="4" xfId="0" applyNumberFormat="1" applyFont="1" applyFill="1" applyBorder="1" applyAlignment="1">
      <alignment horizontal="center" vertical="center" wrapText="1"/>
    </xf>
    <xf numFmtId="167" fontId="6" fillId="12" borderId="4" xfId="0" applyNumberFormat="1" applyFont="1" applyFill="1" applyBorder="1" applyAlignment="1">
      <alignment horizontal="center" vertical="center" wrapText="1"/>
    </xf>
    <xf numFmtId="164" fontId="10" fillId="7" borderId="4" xfId="5" applyFont="1" applyFill="1" applyBorder="1" applyAlignment="1">
      <alignment horizontal="center" vertical="center" wrapText="1"/>
    </xf>
    <xf numFmtId="167" fontId="11" fillId="7" borderId="4" xfId="0" applyNumberFormat="1" applyFont="1" applyFill="1" applyBorder="1" applyAlignment="1">
      <alignment horizontal="center" vertical="center" wrapText="1"/>
    </xf>
    <xf numFmtId="167" fontId="11" fillId="7" borderId="3" xfId="0" applyNumberFormat="1" applyFont="1" applyFill="1" applyBorder="1" applyAlignment="1">
      <alignment horizontal="center" vertical="center" wrapText="1"/>
    </xf>
    <xf numFmtId="167" fontId="11" fillId="7" borderId="6" xfId="0" applyNumberFormat="1" applyFont="1" applyFill="1" applyBorder="1" applyAlignment="1">
      <alignment horizontal="center" vertical="center" wrapText="1"/>
    </xf>
    <xf numFmtId="164" fontId="10" fillId="7" borderId="3" xfId="5" applyFont="1" applyFill="1" applyBorder="1" applyAlignment="1">
      <alignment horizontal="center" vertical="center" wrapText="1"/>
    </xf>
    <xf numFmtId="164" fontId="10" fillId="7" borderId="6" xfId="5" applyFont="1" applyFill="1" applyBorder="1" applyAlignment="1">
      <alignment horizontal="center" vertical="center" wrapText="1"/>
    </xf>
    <xf numFmtId="168" fontId="11" fillId="7" borderId="4" xfId="8" applyNumberFormat="1" applyFont="1" applyFill="1" applyBorder="1" applyAlignment="1">
      <alignment horizontal="center" vertical="center" wrapText="1"/>
    </xf>
    <xf numFmtId="167" fontId="10" fillId="7" borderId="3" xfId="0" applyNumberFormat="1" applyFont="1" applyFill="1" applyBorder="1" applyAlignment="1">
      <alignment horizontal="center" vertical="center" wrapText="1"/>
    </xf>
    <xf numFmtId="167" fontId="10" fillId="7" borderId="6" xfId="0" applyNumberFormat="1" applyFont="1" applyFill="1" applyBorder="1" applyAlignment="1">
      <alignment horizontal="center" vertical="center" wrapText="1"/>
    </xf>
    <xf numFmtId="167" fontId="6" fillId="15" borderId="3" xfId="0" applyNumberFormat="1" applyFont="1" applyFill="1" applyBorder="1" applyAlignment="1">
      <alignment horizontal="center" vertical="center" wrapText="1"/>
    </xf>
    <xf numFmtId="167" fontId="6" fillId="15" borderId="6" xfId="0" applyNumberFormat="1" applyFont="1" applyFill="1" applyBorder="1" applyAlignment="1">
      <alignment horizontal="center" vertical="center" wrapText="1"/>
    </xf>
    <xf numFmtId="168" fontId="6" fillId="12" borderId="4" xfId="8" applyNumberFormat="1" applyFont="1" applyFill="1" applyBorder="1" applyAlignment="1">
      <alignment horizontal="center" vertical="center" wrapText="1"/>
    </xf>
    <xf numFmtId="173" fontId="10" fillId="7" borderId="3" xfId="8" applyNumberFormat="1" applyFont="1" applyFill="1" applyBorder="1" applyAlignment="1">
      <alignment horizontal="center" vertical="center" wrapText="1"/>
    </xf>
    <xf numFmtId="173" fontId="10" fillId="7" borderId="6" xfId="8" applyNumberFormat="1" applyFont="1" applyFill="1" applyBorder="1" applyAlignment="1">
      <alignment horizontal="center" vertical="center" wrapText="1"/>
    </xf>
    <xf numFmtId="168" fontId="11" fillId="7" borderId="4" xfId="0" applyNumberFormat="1" applyFont="1" applyFill="1" applyBorder="1" applyAlignment="1" applyProtection="1">
      <alignment horizontal="center" vertical="center" wrapText="1"/>
      <protection locked="0"/>
    </xf>
    <xf numFmtId="168" fontId="11" fillId="7" borderId="5" xfId="0" applyNumberFormat="1" applyFont="1" applyFill="1" applyBorder="1" applyAlignment="1" applyProtection="1">
      <alignment horizontal="center" vertical="center" wrapText="1"/>
      <protection locked="0"/>
    </xf>
    <xf numFmtId="0" fontId="0" fillId="0" borderId="5" xfId="0" applyBorder="1" applyProtection="1">
      <protection locked="0"/>
    </xf>
    <xf numFmtId="0" fontId="0" fillId="0" borderId="6" xfId="0" applyBorder="1" applyProtection="1">
      <protection locked="0"/>
    </xf>
    <xf numFmtId="168" fontId="6" fillId="12" borderId="4" xfId="0" applyNumberFormat="1" applyFont="1" applyFill="1" applyBorder="1" applyAlignment="1">
      <alignment horizontal="center" vertical="center" wrapText="1"/>
    </xf>
    <xf numFmtId="168" fontId="6" fillId="12" borderId="5" xfId="0" applyNumberFormat="1" applyFont="1" applyFill="1" applyBorder="1" applyAlignment="1">
      <alignment horizontal="center" vertical="center" wrapText="1"/>
    </xf>
    <xf numFmtId="168" fontId="11" fillId="7" borderId="4" xfId="0" applyNumberFormat="1" applyFont="1" applyFill="1" applyBorder="1" applyAlignment="1">
      <alignment horizontal="center" vertical="center" wrapText="1"/>
    </xf>
    <xf numFmtId="168" fontId="11" fillId="7" borderId="5" xfId="0" applyNumberFormat="1" applyFont="1" applyFill="1" applyBorder="1" applyAlignment="1">
      <alignment horizontal="center" vertical="center" wrapText="1"/>
    </xf>
    <xf numFmtId="167" fontId="11" fillId="7" borderId="4" xfId="8" applyNumberFormat="1" applyFont="1" applyFill="1" applyBorder="1" applyAlignment="1" applyProtection="1">
      <alignment horizontal="center" vertical="center" wrapText="1"/>
      <protection locked="0"/>
    </xf>
    <xf numFmtId="168" fontId="10" fillId="7" borderId="4" xfId="5" applyNumberFormat="1" applyFont="1" applyFill="1" applyBorder="1" applyAlignment="1">
      <alignment horizontal="center" vertical="center" wrapText="1"/>
    </xf>
    <xf numFmtId="164" fontId="11" fillId="7" borderId="4" xfId="5" applyFont="1" applyFill="1" applyBorder="1" applyAlignment="1">
      <alignment horizontal="center" vertical="center" wrapText="1"/>
    </xf>
    <xf numFmtId="3" fontId="6" fillId="4" borderId="4" xfId="0" applyNumberFormat="1" applyFont="1" applyFill="1" applyBorder="1" applyAlignment="1">
      <alignment horizontal="center" vertical="center" wrapText="1"/>
    </xf>
    <xf numFmtId="164" fontId="6" fillId="12" borderId="4" xfId="5" applyFont="1" applyFill="1" applyBorder="1" applyAlignment="1">
      <alignment horizontal="center" vertical="center" wrapText="1"/>
    </xf>
    <xf numFmtId="0" fontId="6" fillId="22" borderId="4" xfId="0" applyFont="1" applyFill="1" applyBorder="1" applyAlignment="1">
      <alignment horizontal="center" vertical="center" wrapText="1"/>
    </xf>
    <xf numFmtId="167" fontId="6" fillId="4" borderId="4" xfId="8" applyNumberFormat="1" applyFont="1" applyFill="1" applyBorder="1" applyAlignment="1">
      <alignment horizontal="center" vertical="center" wrapText="1"/>
    </xf>
    <xf numFmtId="170" fontId="6" fillId="11" borderId="4" xfId="0" applyNumberFormat="1" applyFont="1" applyFill="1" applyBorder="1" applyAlignment="1">
      <alignment horizontal="center" vertical="center" wrapText="1"/>
    </xf>
    <xf numFmtId="174" fontId="10" fillId="7" borderId="4" xfId="0" applyNumberFormat="1" applyFont="1" applyFill="1" applyBorder="1" applyAlignment="1">
      <alignment horizontal="center" vertical="center" wrapText="1"/>
    </xf>
    <xf numFmtId="170" fontId="11" fillId="7" borderId="4" xfId="5" applyNumberFormat="1" applyFont="1" applyFill="1" applyBorder="1" applyAlignment="1">
      <alignment horizontal="center" vertical="center" wrapText="1"/>
    </xf>
    <xf numFmtId="168" fontId="6" fillId="11" borderId="4" xfId="0" applyNumberFormat="1" applyFont="1" applyFill="1" applyBorder="1" applyAlignment="1">
      <alignment horizontal="center" vertical="center" wrapText="1"/>
    </xf>
    <xf numFmtId="168" fontId="6" fillId="4" borderId="4" xfId="0" applyNumberFormat="1" applyFont="1" applyFill="1" applyBorder="1" applyAlignment="1">
      <alignment horizontal="center" vertical="center" wrapText="1"/>
    </xf>
    <xf numFmtId="0" fontId="0" fillId="0" borderId="0" xfId="0" applyAlignment="1">
      <alignment horizontal="center"/>
    </xf>
  </cellXfs>
  <cellStyles count="12">
    <cellStyle name="Celda de comprobación" xfId="3" builtinId="23"/>
    <cellStyle name="Celda de comprobación 2" xfId="7" xr:uid="{A7E612BB-45D5-4092-9850-C3CF2108B734}"/>
    <cellStyle name="Hipervínculo" xfId="4" builtinId="8"/>
    <cellStyle name="Hipervínculo 2" xfId="9" xr:uid="{9E80B0E7-3E23-4E13-8C3D-7B5312C80826}"/>
    <cellStyle name="Hyperlink" xfId="11" xr:uid="{9CF30353-BAA4-4084-A3AF-B0156F182389}"/>
    <cellStyle name="Millares 2" xfId="6" xr:uid="{15CC7F81-FEB6-44D0-8AA3-3F07D5C37F53}"/>
    <cellStyle name="Moneda" xfId="1" builtinId="4"/>
    <cellStyle name="Moneda [0] 2 2" xfId="8" xr:uid="{EAE69E05-0521-4006-807E-3AB612E6E7E5}"/>
    <cellStyle name="Moneda 2" xfId="5" xr:uid="{2CBB4538-EC1D-4478-B2FE-B125B34B0078}"/>
    <cellStyle name="Normal" xfId="0" builtinId="0"/>
    <cellStyle name="Porcentaje" xfId="2" builtinId="5"/>
    <cellStyle name="Porcentaje 2" xfId="10" xr:uid="{8BCA25FD-A843-49EF-85AF-861A98BFA7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59</xdr:col>
      <xdr:colOff>219194</xdr:colOff>
      <xdr:row>5</xdr:row>
      <xdr:rowOff>96430</xdr:rowOff>
    </xdr:from>
    <xdr:to>
      <xdr:col>59</xdr:col>
      <xdr:colOff>827294</xdr:colOff>
      <xdr:row>5</xdr:row>
      <xdr:rowOff>332359</xdr:rowOff>
    </xdr:to>
    <xdr:pic>
      <xdr:nvPicPr>
        <xdr:cNvPr id="2" name="Imagen 1" descr="Logotipo, nombre de la empresa&#10;&#10;Descripción generada automáticamente">
          <a:extLst>
            <a:ext uri="{FF2B5EF4-FFF2-40B4-BE49-F238E27FC236}">
              <a16:creationId xmlns:a16="http://schemas.microsoft.com/office/drawing/2014/main" id="{3841E31C-DC52-406E-98AB-E9CD99BAC311}"/>
            </a:ext>
          </a:extLst>
        </xdr:cNvPr>
        <xdr:cNvPicPr>
          <a:picLocks noChangeAspect="1"/>
        </xdr:cNvPicPr>
      </xdr:nvPicPr>
      <xdr:blipFill>
        <a:blip xmlns:r="http://schemas.openxmlformats.org/officeDocument/2006/relationships" r:embed="rId1" cstate="screen"/>
        <a:stretch>
          <a:fillRect/>
        </a:stretch>
      </xdr:blipFill>
      <xdr:spPr>
        <a:xfrm>
          <a:off x="110130074" y="523150"/>
          <a:ext cx="608100" cy="235929"/>
        </a:xfrm>
        <a:prstGeom prst="rect">
          <a:avLst/>
        </a:prstGeom>
        <a:ln>
          <a:prstDash val="solid"/>
        </a:ln>
      </xdr:spPr>
    </xdr:pic>
    <xdr:clientData/>
  </xdr:twoCellAnchor>
  <xdr:twoCellAnchor>
    <xdr:from>
      <xdr:col>0</xdr:col>
      <xdr:colOff>0</xdr:colOff>
      <xdr:row>0</xdr:row>
      <xdr:rowOff>0</xdr:rowOff>
    </xdr:from>
    <xdr:to>
      <xdr:col>72</xdr:col>
      <xdr:colOff>1</xdr:colOff>
      <xdr:row>6</xdr:row>
      <xdr:rowOff>443345</xdr:rowOff>
    </xdr:to>
    <xdr:sp macro="" textlink="">
      <xdr:nvSpPr>
        <xdr:cNvPr id="3" name="CuadroTexto 2">
          <a:extLst>
            <a:ext uri="{FF2B5EF4-FFF2-40B4-BE49-F238E27FC236}">
              <a16:creationId xmlns:a16="http://schemas.microsoft.com/office/drawing/2014/main" id="{73715B83-F409-4A9C-B98A-933D24DD9DD3}"/>
            </a:ext>
          </a:extLst>
        </xdr:cNvPr>
        <xdr:cNvSpPr txBox="1"/>
      </xdr:nvSpPr>
      <xdr:spPr>
        <a:xfrm>
          <a:off x="0" y="0"/>
          <a:ext cx="132816601" cy="1251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3600" b="1">
              <a:solidFill>
                <a:schemeClr val="dk1"/>
              </a:solidFill>
              <a:effectLst/>
              <a:latin typeface="+mn-lt"/>
              <a:ea typeface="+mn-ea"/>
              <a:cs typeface="+mn-cs"/>
            </a:rPr>
            <a:t>PLAN ESTRATEGICO INSTITUCIONAL PEI 2T 2026</a:t>
          </a:r>
          <a:endParaRPr lang="es-CO" sz="3600">
            <a:effectLst/>
          </a:endParaRPr>
        </a:p>
        <a:p>
          <a:endParaRPr lang="es-CO" sz="1100"/>
        </a:p>
      </xdr:txBody>
    </xdr:sp>
    <xdr:clientData/>
  </xdr:twoCellAnchor>
  <xdr:twoCellAnchor>
    <xdr:from>
      <xdr:col>0</xdr:col>
      <xdr:colOff>0</xdr:colOff>
      <xdr:row>0</xdr:row>
      <xdr:rowOff>0</xdr:rowOff>
    </xdr:from>
    <xdr:to>
      <xdr:col>0</xdr:col>
      <xdr:colOff>952501</xdr:colOff>
      <xdr:row>7</xdr:row>
      <xdr:rowOff>1732</xdr:rowOff>
    </xdr:to>
    <xdr:pic>
      <xdr:nvPicPr>
        <xdr:cNvPr id="4" name="Imagen 3" descr="Logotipo, nombre de la empresa&#10;&#10;Descripción generada automáticamente">
          <a:extLst>
            <a:ext uri="{FF2B5EF4-FFF2-40B4-BE49-F238E27FC236}">
              <a16:creationId xmlns:a16="http://schemas.microsoft.com/office/drawing/2014/main" id="{67BF1545-6901-459E-B573-335DE1C10A22}"/>
            </a:ext>
          </a:extLst>
        </xdr:cNvPr>
        <xdr:cNvPicPr>
          <a:picLocks noChangeAspect="1"/>
        </xdr:cNvPicPr>
      </xdr:nvPicPr>
      <xdr:blipFill>
        <a:blip xmlns:r="http://schemas.openxmlformats.org/officeDocument/2006/relationships" r:embed="rId1" cstate="screen"/>
        <a:stretch>
          <a:fillRect/>
        </a:stretch>
      </xdr:blipFill>
      <xdr:spPr>
        <a:xfrm>
          <a:off x="0" y="0"/>
          <a:ext cx="952501" cy="1274272"/>
        </a:xfrm>
        <a:prstGeom prst="rect">
          <a:avLst/>
        </a:prstGeom>
        <a:ln>
          <a:prstDash val="solid"/>
        </a:ln>
      </xdr:spPr>
    </xdr:pic>
    <xdr:clientData/>
  </xdr:twoCellAnchor>
  <xdr:twoCellAnchor>
    <xdr:from>
      <xdr:col>71</xdr:col>
      <xdr:colOff>1642341</xdr:colOff>
      <xdr:row>0</xdr:row>
      <xdr:rowOff>0</xdr:rowOff>
    </xdr:from>
    <xdr:to>
      <xdr:col>71</xdr:col>
      <xdr:colOff>2594842</xdr:colOff>
      <xdr:row>7</xdr:row>
      <xdr:rowOff>1732</xdr:rowOff>
    </xdr:to>
    <xdr:pic>
      <xdr:nvPicPr>
        <xdr:cNvPr id="5" name="Imagen 4" descr="Logotipo, nombre de la empresa&#10;&#10;Descripción generada automáticamente">
          <a:extLst>
            <a:ext uri="{FF2B5EF4-FFF2-40B4-BE49-F238E27FC236}">
              <a16:creationId xmlns:a16="http://schemas.microsoft.com/office/drawing/2014/main" id="{5B9BAD84-F91C-4C90-847F-737F3038B249}"/>
            </a:ext>
          </a:extLst>
        </xdr:cNvPr>
        <xdr:cNvPicPr>
          <a:picLocks noChangeAspect="1"/>
        </xdr:cNvPicPr>
      </xdr:nvPicPr>
      <xdr:blipFill>
        <a:blip xmlns:r="http://schemas.openxmlformats.org/officeDocument/2006/relationships" r:embed="rId1" cstate="screen"/>
        <a:stretch>
          <a:fillRect/>
        </a:stretch>
      </xdr:blipFill>
      <xdr:spPr>
        <a:xfrm>
          <a:off x="131852901" y="0"/>
          <a:ext cx="952501" cy="1274272"/>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2540</xdr:colOff>
      <xdr:row>0</xdr:row>
      <xdr:rowOff>180974</xdr:rowOff>
    </xdr:to>
    <xdr:pic>
      <xdr:nvPicPr>
        <xdr:cNvPr id="2" name="Imagen 1" descr="Logotipo, nombre de la empresa&#10;&#10;Descripción generada automáticamente">
          <a:extLst>
            <a:ext uri="{FF2B5EF4-FFF2-40B4-BE49-F238E27FC236}">
              <a16:creationId xmlns:a16="http://schemas.microsoft.com/office/drawing/2014/main" id="{99488D43-40AE-43BF-8A6C-410F7DFB217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2540" cy="180974"/>
        </a:xfrm>
        <a:prstGeom prst="rect">
          <a:avLst/>
        </a:prstGeom>
      </xdr:spPr>
    </xdr:pic>
    <xdr:clientData/>
  </xdr:twoCellAnchor>
  <xdr:twoCellAnchor editAs="oneCell">
    <xdr:from>
      <xdr:col>0</xdr:col>
      <xdr:colOff>0</xdr:colOff>
      <xdr:row>1</xdr:row>
      <xdr:rowOff>0</xdr:rowOff>
    </xdr:from>
    <xdr:to>
      <xdr:col>0</xdr:col>
      <xdr:colOff>2540</xdr:colOff>
      <xdr:row>1</xdr:row>
      <xdr:rowOff>523874</xdr:rowOff>
    </xdr:to>
    <xdr:pic>
      <xdr:nvPicPr>
        <xdr:cNvPr id="3" name="Imagen 2" descr="Logotipo, nombre de la empresa&#10;&#10;Descripción generada automáticamente">
          <a:extLst>
            <a:ext uri="{FF2B5EF4-FFF2-40B4-BE49-F238E27FC236}">
              <a16:creationId xmlns:a16="http://schemas.microsoft.com/office/drawing/2014/main" id="{311F8177-9D0F-4E66-9130-3DB29875E50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07720"/>
          <a:ext cx="2540" cy="523874"/>
        </a:xfrm>
        <a:prstGeom prst="rect">
          <a:avLst/>
        </a:prstGeom>
      </xdr:spPr>
    </xdr:pic>
    <xdr:clientData/>
  </xdr:twoCellAnchor>
  <xdr:twoCellAnchor editAs="oneCell">
    <xdr:from>
      <xdr:col>0</xdr:col>
      <xdr:colOff>12192000</xdr:colOff>
      <xdr:row>0</xdr:row>
      <xdr:rowOff>0</xdr:rowOff>
    </xdr:from>
    <xdr:to>
      <xdr:col>0</xdr:col>
      <xdr:colOff>13063220</xdr:colOff>
      <xdr:row>0</xdr:row>
      <xdr:rowOff>746760</xdr:rowOff>
    </xdr:to>
    <xdr:pic>
      <xdr:nvPicPr>
        <xdr:cNvPr id="4" name="Imagen 3" descr="Logotipo, nombre de la empresa&#10;&#10;Descripción generada automáticamente">
          <a:extLst>
            <a:ext uri="{FF2B5EF4-FFF2-40B4-BE49-F238E27FC236}">
              <a16:creationId xmlns:a16="http://schemas.microsoft.com/office/drawing/2014/main" id="{2F2AC932-CA9E-48EA-83F5-96DF6E16241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192000" y="0"/>
          <a:ext cx="871220" cy="746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12832080</xdr:colOff>
      <xdr:row>0</xdr:row>
      <xdr:rowOff>0</xdr:rowOff>
    </xdr:from>
    <xdr:to>
      <xdr:col>0</xdr:col>
      <xdr:colOff>13703300</xdr:colOff>
      <xdr:row>2</xdr:row>
      <xdr:rowOff>381000</xdr:rowOff>
    </xdr:to>
    <xdr:pic>
      <xdr:nvPicPr>
        <xdr:cNvPr id="2" name="Imagen 1" descr="Logotipo, nombre de la empresa&#10;&#10;Descripción generada automáticamente">
          <a:extLst>
            <a:ext uri="{FF2B5EF4-FFF2-40B4-BE49-F238E27FC236}">
              <a16:creationId xmlns:a16="http://schemas.microsoft.com/office/drawing/2014/main" id="{6800006E-44A4-408B-9256-F209DCD56E5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832080" y="0"/>
          <a:ext cx="871220" cy="746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mongait\AppData\Local\Microsoft\Windows\Temporary%20Internet%20Files\Content.Outlook\PWTGWUBG\FMF2016_Formatocapacidades_AR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tic.sharepoint.com/Users/rcarroll/Documents/2014/00%20Plan%20de%20acci&#243;n/07%20PA2015/Indicadores%20Plan%20Vive%20Digital%20OAP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a"/>
      <sheetName val="enunciados"/>
    </sheetNames>
    <sheetDataSet>
      <sheetData sheetId="0"/>
      <sheetData sheetId="1">
        <row r="4">
          <cell r="A4" t="str">
            <v>Fuegos</v>
          </cell>
        </row>
        <row r="5">
          <cell r="A5" t="str">
            <v>Inteligencia</v>
          </cell>
        </row>
        <row r="6">
          <cell r="A6" t="str">
            <v>Mando_y_Control</v>
          </cell>
        </row>
        <row r="7">
          <cell r="A7" t="str">
            <v>Movimiento_y_Maniobra</v>
          </cell>
        </row>
        <row r="8">
          <cell r="A8" t="str">
            <v>Protección</v>
          </cell>
        </row>
        <row r="9">
          <cell r="A9" t="str">
            <v>Sostenimiento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orno-Regionalización VDII"/>
      <sheetName val="Hoja1"/>
    </sheetNames>
    <sheetDataSet>
      <sheetData sheetId="0"/>
      <sheetData sheetId="1">
        <row r="7">
          <cell r="D7" t="str">
            <v xml:space="preserve">Gestión </v>
          </cell>
        </row>
        <row r="8">
          <cell r="D8" t="str">
            <v>Producto</v>
          </cell>
        </row>
        <row r="9">
          <cell r="D9" t="str">
            <v>Resultado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intic.sharepoint.com/:f:/r/direccion_economia_digital/Documentos%20compartidos/PLANEACI%C3%93N/PLAN%20ESTRAT%C3%89GICO%20S/2023-2026/2025/Empresas%20y%20empresarios%20que%20adoptan%20tecnolog%C3%ADas%20para%20la%20transformaci%C3%B3n%20digital/I%20TRIMESTRE?csf=1&amp;web=1&amp;e=DFrBo0" TargetMode="External"/><Relationship Id="rId18" Type="http://schemas.openxmlformats.org/officeDocument/2006/relationships/hyperlink" Target="https://mintic-my.sharepoint.com/:x:/r/personal/lmongui_mintic_gov_co/_layouts/15/doc2.aspx?sourcedoc=%7B54035F4B-1136-47B6-B83D-39C90DC5595A%7D&amp;file=Registro%20de%20actividades%20GIT%20DSJ%202026.xlsx&amp;wdLOR=c0E3EEF04-E6D6-465F-8332-4F4382CC1B20&amp;fromShare=true&amp;action=default&amp;mobileredirect=true" TargetMode="External"/><Relationship Id="rId26" Type="http://schemas.openxmlformats.org/officeDocument/2006/relationships/hyperlink" Target="https://mintic.sharepoint.com/:f:/g/personal/esierram_mintic_gov_co/IgAw1LOIt_cIQIc17JupKNYjAWt3BpSCJUi8QDqEGY8J2Ag" TargetMode="External"/><Relationship Id="rId39" Type="http://schemas.openxmlformats.org/officeDocument/2006/relationships/hyperlink" Target="https://mintic.sharepoint.com/Oficina_Gestion_Ingresos_Fondo/Entregables%20PESPEI%202026/Forms/AllItems.aspx" TargetMode="External"/><Relationship Id="rId3" Type="http://schemas.openxmlformats.org/officeDocument/2006/relationships/hyperlink" Target="https://mintic.sharepoint.com/:f:/r/oficina_internacional/entregables_aspa/0.4%20CLARITY%202026/ENTREGABLES%20CLARITY%202026/1.2.%20INFORME%20DE%20COOPERACI%C3%93N%20INTERNACIONAL?csf=1&amp;web=1&amp;e=Lc3gB2" TargetMode="External"/><Relationship Id="rId21" Type="http://schemas.openxmlformats.org/officeDocument/2006/relationships/hyperlink" Target="https://mintic.sharepoint.com/:f:/g/personal/esierram_mintic_gov_co/IgAw1LOIt_cIQIc17JupKNYjAWt3BpSCJUi8QDqEGY8J2Ag" TargetMode="External"/><Relationship Id="rId34" Type="http://schemas.openxmlformats.org/officeDocument/2006/relationships/hyperlink" Target="https://mintic-my.sharepoint.com/my?id=%2Fpersonal%2Fcvillamizarl%5Fmintic%5Fgov%5Fco%2FDocuments%2FControles%2FControles%20UAT%2F3%2Dmarzo&amp;viewid=36cc13e5%2D36d1%2D48a9%2Db448%2D2259746a9a81&amp;ct=1773257743783&amp;or=Teams%2DHL&amp;LOF=1" TargetMode="External"/><Relationship Id="rId42" Type="http://schemas.openxmlformats.org/officeDocument/2006/relationships/hyperlink" Target="https://mintic-my.sharepoint.com/:f:/g/personal/lpachecos_mintic_gov_co/IgAcUaxfCzARQ5WH31Uvb3chAeA6hNbogkCBOWFAaHuUp4Q?e=9rsjgB" TargetMode="External"/><Relationship Id="rId47" Type="http://schemas.openxmlformats.org/officeDocument/2006/relationships/hyperlink" Target="https://mintic-my.sharepoint.com/:f:/g/personal/jferia_mintic_gov_co/IgA2d3kngFZ7QqQeOMlTYajAAZ4O6ID2mb1ThYy_9Fe-Oz8?e=8GTXsc" TargetMode="External"/><Relationship Id="rId50" Type="http://schemas.openxmlformats.org/officeDocument/2006/relationships/hyperlink" Target="https://mintic-my.sharepoint.com/:f:/r/personal/consensosocial_mintic_gov_co/Documents/REPOSITORIO%20CONSENSO%20SOCIAL/Planeaci%C3%B3n%20estrat%C3%A9gica/Entregables%20Clarity%20Planeaci%C3%B3n%202026?csf=1&amp;web=1&amp;e=1611S4" TargetMode="External"/><Relationship Id="rId7"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TargetMode="External"/><Relationship Id="rId12" Type="http://schemas.openxmlformats.org/officeDocument/2006/relationships/hyperlink" Target="https://mintic.sharepoint.com/:f:/r/direccion_economia_digital/Documentos%20compartidos/PLANEACI%C3%93N/PLAN%20ESTRAT%C3%89GICO%20S/2023-2026/2026/Formaciones%20finalizadas%20en%20habilidades%20digitales/PRIMER%20TRIMESTRE?csf=1&amp;web=1&amp;e=k6HMlN" TargetMode="External"/><Relationship Id="rId17" Type="http://schemas.openxmlformats.org/officeDocument/2006/relationships/hyperlink" Target="https://mintic.sharepoint.com/:f:/r/ViceministerioTI/GITFSMP/Documentos%20compartidos/Soportes%20Plan%20Estrat%C3%A9gico%202023/Estudios%20e%20informes%20de%20medici%C3%B3n%20de%20audiencias%20e%20impacto%20de%20contenidos?csf=1&amp;web=1&amp;e=Se1n6k" TargetMode="External"/><Relationship Id="rId25" Type="http://schemas.openxmlformats.org/officeDocument/2006/relationships/hyperlink" Target="https://mintic.sharepoint.com/:f:/g/personal/esierram_mintic_gov_co/IgAw1LOIt_cIQIc17JupKNYjAWt3BpSCJUi8QDqEGY8J2Ag" TargetMode="External"/><Relationship Id="rId33" Type="http://schemas.openxmlformats.org/officeDocument/2006/relationships/hyperlink" Target="https://mintic.sharepoint.com/:f:/r/sites/OficinaAsesoradePrensa/Documentos%20compartidos/2026/INDICADORES/REPORTES/CLARITY/Evidencias/MARZO?csf=1&amp;web=1&amp;e=Gm0B5p" TargetMode="External"/><Relationship Id="rId38" Type="http://schemas.openxmlformats.org/officeDocument/2006/relationships/hyperlink" Target="https://mintic.sharepoint.com/Oficina_Gestion_Ingresos_Fondo/Entregables%20PESPEI%202026/Forms/AllItems.aspx" TargetMode="External"/><Relationship Id="rId46" Type="http://schemas.openxmlformats.org/officeDocument/2006/relationships/hyperlink" Target="https://mintic-my.sharepoint.com/:f:/g/personal/jferia_mintic_gov_co/IgCeXmaQAokoQIxdAaAudzfwAcel0quJx6ekhGiuA7mgRQs?e=U6u60u" TargetMode="External"/><Relationship Id="rId2" Type="http://schemas.openxmlformats.org/officeDocument/2006/relationships/hyperlink" Target="https://mintic.sharepoint.com/:f:/r/Oficina_Control_Interno/ENTREGABLES%20CLARITY%202026/2.%20Informaci%C3%B3n%20Soporte/1.%20Indicador%20Clarity/1.%2024-04-2026?csf=1&amp;web=1&amp;e=mHBHoX" TargetMode="External"/><Relationship Id="rId16" Type="http://schemas.openxmlformats.org/officeDocument/2006/relationships/hyperlink" Target="https://mintic-my.sharepoint.com/:f:/r/personal/dmarino_mintic_gov_co/Documents/RESOLUCIONES%202023/ARCHIVO%20INTEGRATIC%202023?csf=1&amp;web=1&amp;e=18NcWj" TargetMode="External"/><Relationship Id="rId20" Type="http://schemas.openxmlformats.org/officeDocument/2006/relationships/hyperlink" Target="https://mintic.sharepoint.com/:f:/g/personal/esierram_mintic_gov_co/IgAw1LOIt_cIQIc17JupKNYjAWt3BpSCJUi8QDqEGY8J2Ag" TargetMode="External"/><Relationship Id="rId29" Type="http://schemas.openxmlformats.org/officeDocument/2006/relationships/hyperlink" Target="https://www.mintic.gov.co/portal/inicio/Sala-de-prensa/Noticias/426183:Avanza-proposito-del-Gobierno-de-conectar-a-las-poblaciones-rurales-y-mas-apartadas-del-pais" TargetMode="External"/><Relationship Id="rId41" Type="http://schemas.openxmlformats.org/officeDocument/2006/relationships/hyperlink" Target="https://mintic.sharepoint.com/:f:/s/GITdeGruposdeIntersyGestinDocumental/IgBrIc-xklMwSq7h_9V9MUF1ARgSNSyp3wGGhKWLEig6QsE?e=dFOsHD" TargetMode="External"/><Relationship Id="rId1" Type="http://schemas.openxmlformats.org/officeDocument/2006/relationships/hyperlink" Target="https://mintic.sharepoint.com/:f:/r/sites/GITdeGruposdeIntersyGestinDocumental/Documentos%20compartidos/2025/Entregables%20Clarity%202025/E2-D3-7000%20Fortalecimiento%20del%20relacionamiento%20con%20los%20grupos%20de%20inter%C3%A9s?csf=1&amp;web=1&amp;e=evUgBz" TargetMode="External"/><Relationship Id="rId6" Type="http://schemas.openxmlformats.org/officeDocument/2006/relationships/hyperlink" Target="https://mintic-my.sharepoint.com/:f:/r/personal/contacto_colcert_gov_co/Documents/OneDrive%20COLCERT/General/2026/PES%202026?csf=1&amp;web=1&amp;e=47xPjp" TargetMode="External"/><Relationship Id="rId11" Type="http://schemas.openxmlformats.org/officeDocument/2006/relationships/hyperlink" Target="https://mintic.sharepoint.com/:f:/r/direccion_economia_digital/Documentos%20compartidos/PLANEACI%C3%93N/PLAN%20ESTRAT%C3%89GICO%20S/2023-2026/2026/Formaciones%20finalizadas%20en%20habilidades%20digitales/PRIMER%20TRIMESTRE?csf=1&amp;web=1&amp;e=k6HMlN" TargetMode="External"/><Relationship Id="rId24" Type="http://schemas.openxmlformats.org/officeDocument/2006/relationships/hyperlink" Target="https://mintic.sharepoint.com/:f:/g/personal/esierram_mintic_gov_co/IgAw1LOIt_cIQIc17JupKNYjAWt3BpSCJUi8QDqEGY8J2Ag" TargetMode="External"/><Relationship Id="rId32" Type="http://schemas.openxmlformats.org/officeDocument/2006/relationships/hyperlink" Target="https://mintic.sharepoint.com/:f:/r/Sub_Radiodifusion_Sonora/Documentos%20compartidos/PLANEACION%20Y%20CALIDAD/PES%20y%20PEIV/2026?csf=1&amp;web=1&amp;e=RA2NSE" TargetMode="External"/><Relationship Id="rId37" Type="http://schemas.openxmlformats.org/officeDocument/2006/relationships/hyperlink" Target="https://mintic.sharepoint.com/Oficina_Gestion_Ingresos_Fondo/Entregables%20PESPEI%202026/Forms/AllItems.aspx" TargetMode="External"/><Relationship Id="rId40" Type="http://schemas.openxmlformats.org/officeDocument/2006/relationships/hyperlink" Target="https://mintic.sharepoint.com/sites/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 TargetMode="External"/><Relationship Id="rId45" Type="http://schemas.openxmlformats.org/officeDocument/2006/relationships/hyperlink" Target="https://mintic-my.sharepoint.com/:f:/g/personal/jferia_mintic_gov_co/IgA2d3kngFZ7QqQeOMlTYajAAZ4O6ID2mb1ThYy_9Fe-Oz8?e=8GTXsc" TargetMode="External"/><Relationship Id="rId53" Type="http://schemas.openxmlformats.org/officeDocument/2006/relationships/drawing" Target="../drawings/drawing1.xml"/><Relationship Id="rId5" Type="http://schemas.openxmlformats.org/officeDocument/2006/relationships/hyperlink" Target="https://mintic.sharepoint.com/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TargetMode="External"/><Relationship Id="rId15" Type="http://schemas.openxmlformats.org/officeDocument/2006/relationships/hyperlink" Target="https://mintic.sharepoint.com/:f:/r/direccion_economia_digital/Documentos%20compartidos/PLANEACI%C3%93N/PLAN%20ESTRAT%C3%89GICO%20S/2023-2026/2026/Ciudadanos%20con%20herramientas%20para%20el%20emprendimiento%20digital/I%20TRIMESTRE?csf=1&amp;web=1&amp;e=hebTNe" TargetMode="External"/><Relationship Id="rId23" Type="http://schemas.openxmlformats.org/officeDocument/2006/relationships/hyperlink" Target="https://mintic.sharepoint.com/:f:/g/personal/esierram_mintic_gov_co/IgAw1LOIt_cIQIc17JupKNYjAWt3BpSCJUi8QDqEGY8J2Ag" TargetMode="External"/><Relationship Id="rId28" Type="http://schemas.openxmlformats.org/officeDocument/2006/relationships/hyperlink" Target="https://mintic.sharepoint.com/:f:/g/gel/IgCGrroSwoD2TaXHxBWFkSekAQdGprUZxg8nJSRNS_5d1Ao?e=wjgEgS" TargetMode="External"/><Relationship Id="rId36" Type="http://schemas.openxmlformats.org/officeDocument/2006/relationships/hyperlink" Target="https://mintic.sharepoint.com/Oficina_Gestion_Ingresos_Fondo/Entregables%20PESPEI%202026/Forms/AllItems.aspx" TargetMode="External"/><Relationship Id="rId49" Type="http://schemas.openxmlformats.org/officeDocument/2006/relationships/hyperlink" Target="https://mintic-my.sharepoint.com/:f:/g/personal/jferia_mintic_gov_co/IgCeXmaQAokoQIxdAaAudzfwAcel0quJx6ekhGiuA7mgRQs?e=U6u60u" TargetMode="External"/><Relationship Id="rId10" Type="http://schemas.openxmlformats.org/officeDocument/2006/relationships/hyperlink" Target="https://mintic-my.sharepoint.com/:f:/r/personal/contacto_colcert_gov_co/Documents/OneDrive%20COLCERT/General/2026/PES%202026?csf=1&amp;web=1&amp;e=47xPjp" TargetMode="External"/><Relationship Id="rId19" Type="http://schemas.openxmlformats.org/officeDocument/2006/relationships/hyperlink" Target="https://mintic-my.sharepoint.com/:x:/r/personal/lmongui_mintic_gov_co/_layouts/15/doc2.aspx?sourcedoc=%7B54035F4B-1136-47B6-B83D-39C90DC5595A%7D&amp;file=Registro%20de%20actividades%20GIT%20DSJ%202026.xlsx&amp;wdLOR=c0E3EEF04-E6D6-465F-8332-4F4382CC1B20&amp;fromShare=true&amp;action=default&amp;mobileredirect=true" TargetMode="External"/><Relationship Id="rId31" Type="http://schemas.openxmlformats.org/officeDocument/2006/relationships/hyperlink" Target="https://www.mintic.gov.co/portal/inicio/Micrositios/Seleccion-Objetiva-Asignacion-de-Espectro/" TargetMode="External"/><Relationship Id="rId44" Type="http://schemas.openxmlformats.org/officeDocument/2006/relationships/hyperlink" Target="https://mintic.sharepoint.com/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 TargetMode="External"/><Relationship Id="rId52" Type="http://schemas.openxmlformats.org/officeDocument/2006/relationships/printerSettings" Target="../printerSettings/printerSettings1.bin"/><Relationship Id="rId4" Type="http://schemas.openxmlformats.org/officeDocument/2006/relationships/hyperlink" Target="https://mintic.sharepoint.com/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TargetMode="External"/><Relationship Id="rId9" Type="http://schemas.openxmlformats.org/officeDocument/2006/relationships/hyperlink" Target="https://mintic-my.sharepoint.com/:f:/r/personal/contacto_colcert_gov_co/Documents/OneDrive%20COLCERT/General/2026/PES%202026?csf=1&amp;web=1&amp;e=47xPjp" TargetMode="External"/><Relationship Id="rId14" Type="http://schemas.openxmlformats.org/officeDocument/2006/relationships/hyperlink" Target="https://mintic.sharepoint.com/:f:/r/direccion_economia_digital/Documentos%20compartidos/PLANEACI%C3%93N/PLAN%20ESTRAT%C3%89GICO%20S/2023-2026/2025/Empresas%20y%20empresarios%20que%20adoptan%20tecnolog%C3%ADas%20para%20la%20transformaci%C3%B3n%20digital/I%20TRIMESTRE?csf=1&amp;web=1&amp;e=DFrBo0" TargetMode="External"/><Relationship Id="rId22" Type="http://schemas.openxmlformats.org/officeDocument/2006/relationships/hyperlink" Target="https://mintic.sharepoint.com/:f:/g/personal/esierram_mintic_gov_co/IgAw1LOIt_cIQIc17JupKNYjAWt3BpSCJUi8QDqEGY8J2Ag" TargetMode="External"/><Relationship Id="rId27" Type="http://schemas.openxmlformats.org/officeDocument/2006/relationships/hyperlink" Target="https://mintic.sharepoint.com/:f:/g/gel/IgAIMVsjvWAbQq2fDta7m5KbAecR4KvWSNC3g7RJGIBUrn8?e=6IDgIA" TargetMode="External"/><Relationship Id="rId30" Type="http://schemas.openxmlformats.org/officeDocument/2006/relationships/hyperlink" Target="https://mintic-my.sharepoint.com/:b:/g/personal/ldiaz_mintic_gov_co/IQA7prwVM7tQRrupuP3LaVR3AYJf8nkF5poU9p3E_I3i5x0?e=yXvkPS" TargetMode="External"/><Relationship Id="rId35" Type="http://schemas.openxmlformats.org/officeDocument/2006/relationships/hyperlink" Target="https://mintic-my.sharepoint.com/my?id=%2Fpersonal%2Fcvillamizarl%5Fmintic%5Fgov%5Fco%2FDocuments%2FControles%2FControles%20UAT%2F3%2Dmarzo%2FCUAT%204&amp;viewid=36cc13e5%2D36d1%2D48a9%2Db448%2D2259746a9a81&amp;ct=1773257743783&amp;or=Teams%2DHL&amp;LOF=1" TargetMode="External"/><Relationship Id="rId43" Type="http://schemas.openxmlformats.org/officeDocument/2006/relationships/hyperlink" Target="https://mintic-my.sharepoint.com/:f:/g/personal/lpachecos_mintic_gov_co/IgDpuZX6fBnlRZSkWLEcn2knAdWiRJdVsbJ5PyODNcjeUAQ?e=IwkZtU" TargetMode="External"/><Relationship Id="rId48" Type="http://schemas.openxmlformats.org/officeDocument/2006/relationships/hyperlink" Target="https://mintic-my.sharepoint.com/:f:/g/personal/jferia_mintic_gov_co/IgAQkwcahrisRpuK7g2btE9rARd_7MJ28Tdi7O9sKcfG0uw?e=8l9Ztl" TargetMode="External"/><Relationship Id="rId8"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TargetMode="External"/><Relationship Id="rId51" Type="http://schemas.openxmlformats.org/officeDocument/2006/relationships/hyperlink" Target="https://mintic-my.sharepoint.com/:f:/r/personal/consensosocial_mintic_gov_co/Documents/REPOSITORIO%20CONSENSO%20SOCIAL/Planeaci%C3%B3n%20estrat%C3%A9gica/Entregables%20Clarity%20Planeaci%C3%B3n%202026?csf=1&amp;web=1&amp;e=1611S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77F1-30CA-4DBA-91BF-871A4C92F35A}">
  <sheetPr>
    <tabColor rgb="FF00B0F0"/>
  </sheetPr>
  <dimension ref="A1:BW110"/>
  <sheetViews>
    <sheetView tabSelected="1" topLeftCell="O1" zoomScale="40" zoomScaleNormal="40" zoomScaleSheetLayoutView="55" workbookViewId="0">
      <pane ySplit="8" topLeftCell="A9" activePane="bottomLeft" state="frozen"/>
      <selection activeCell="T9" sqref="T9"/>
      <selection pane="bottomLeft" activeCell="T31" sqref="T31"/>
    </sheetView>
  </sheetViews>
  <sheetFormatPr baseColWidth="10" defaultColWidth="38" defaultRowHeight="20.399999999999999" outlineLevelCol="1" x14ac:dyDescent="0.3"/>
  <cols>
    <col min="1" max="9" width="38" style="1" customWidth="1"/>
    <col min="10" max="10" width="45.5546875" style="1" customWidth="1"/>
    <col min="11" max="11" width="48.6640625" style="1" customWidth="1"/>
    <col min="12" max="19" width="38" style="1" customWidth="1"/>
    <col min="20" max="20" width="51.44140625" style="1" customWidth="1"/>
    <col min="21" max="22" width="38" style="1" customWidth="1"/>
    <col min="23" max="23" width="38" style="1" hidden="1" customWidth="1"/>
    <col min="24" max="29" width="38" style="1" customWidth="1"/>
    <col min="30" max="35" width="38" style="1" hidden="1" customWidth="1"/>
    <col min="36" max="37" width="38" style="1" customWidth="1"/>
    <col min="38" max="38" width="83.88671875" style="1" hidden="1" customWidth="1" outlineLevel="1"/>
    <col min="39" max="41" width="55" style="1" hidden="1" customWidth="1" outlineLevel="1"/>
    <col min="42" max="43" width="55.33203125" style="1" hidden="1" customWidth="1" outlineLevel="1"/>
    <col min="44" max="46" width="55" style="1" customWidth="1" outlineLevel="1"/>
    <col min="47" max="47" width="55" style="1" hidden="1" customWidth="1" outlineLevel="1"/>
    <col min="48" max="49" width="38" style="1" customWidth="1"/>
    <col min="50" max="53" width="38" style="1" customWidth="1" outlineLevel="1"/>
    <col min="54" max="58" width="38" style="1" hidden="1" customWidth="1" outlineLevel="1"/>
    <col min="59" max="59" width="38" style="1" customWidth="1" outlineLevel="1"/>
    <col min="60" max="63" width="55" style="1" customWidth="1" outlineLevel="1"/>
    <col min="64" max="69" width="55" style="1" hidden="1" customWidth="1" outlineLevel="1"/>
    <col min="70" max="70" width="38" style="1" customWidth="1" outlineLevel="1"/>
    <col min="71" max="71" width="38" style="1" customWidth="1"/>
    <col min="72" max="72" width="38" style="1" customWidth="1" outlineLevel="1"/>
    <col min="73" max="73" width="38" style="1" hidden="1" customWidth="1"/>
    <col min="74" max="74" width="38" style="5" hidden="1" customWidth="1"/>
    <col min="75" max="75" width="0" style="1" hidden="1" customWidth="1"/>
    <col min="76" max="16384" width="38" style="1"/>
  </cols>
  <sheetData>
    <row r="1" spans="1:75" ht="22.2" customHeight="1" x14ac:dyDescent="0.3">
      <c r="M1" s="2"/>
      <c r="N1" s="3"/>
      <c r="O1" s="3"/>
      <c r="P1" s="3"/>
      <c r="Q1" s="3"/>
      <c r="AL1" s="4"/>
      <c r="AM1" s="4"/>
      <c r="AN1" s="4"/>
      <c r="AO1" s="4"/>
      <c r="AP1" s="4"/>
      <c r="AQ1" s="4"/>
      <c r="AR1" s="4"/>
      <c r="AS1" s="4"/>
      <c r="AT1" s="4"/>
      <c r="AU1" s="4"/>
      <c r="AX1" s="4"/>
      <c r="AY1" s="4"/>
      <c r="AZ1" s="4"/>
      <c r="BA1" s="4"/>
      <c r="BB1" s="4"/>
      <c r="BC1" s="4"/>
      <c r="BD1" s="4"/>
      <c r="BE1" s="4"/>
      <c r="BF1" s="4"/>
      <c r="BG1" s="4"/>
      <c r="BH1" s="4"/>
      <c r="BI1" s="4"/>
      <c r="BJ1" s="4"/>
      <c r="BK1" s="4"/>
      <c r="BL1" s="4"/>
      <c r="BM1" s="4"/>
      <c r="BN1" s="4"/>
      <c r="BO1" s="4"/>
      <c r="BP1" s="4"/>
      <c r="BQ1" s="4"/>
      <c r="BR1" s="4"/>
      <c r="BS1" s="4"/>
      <c r="BT1" s="4"/>
    </row>
    <row r="2" spans="1:75" ht="4.95" customHeight="1" x14ac:dyDescent="0.3">
      <c r="M2" s="2"/>
      <c r="N2" s="2"/>
      <c r="O2" s="2"/>
      <c r="P2" s="2"/>
      <c r="Q2" s="2"/>
      <c r="AL2" s="4"/>
      <c r="AM2" s="4"/>
      <c r="AN2" s="4"/>
      <c r="AO2" s="4"/>
      <c r="AP2" s="4"/>
      <c r="AQ2" s="4"/>
      <c r="AR2" s="4"/>
      <c r="AS2" s="4"/>
      <c r="AT2" s="4"/>
      <c r="AU2" s="4"/>
      <c r="AX2" s="4"/>
      <c r="AY2" s="4"/>
      <c r="AZ2" s="4"/>
      <c r="BA2" s="4"/>
      <c r="BB2" s="4"/>
      <c r="BC2" s="4"/>
      <c r="BD2" s="4"/>
      <c r="BE2" s="4"/>
      <c r="BF2" s="4"/>
      <c r="BG2" s="4"/>
      <c r="BH2" s="4"/>
      <c r="BI2" s="4"/>
      <c r="BJ2" s="4"/>
      <c r="BK2" s="4"/>
      <c r="BL2" s="4"/>
      <c r="BM2" s="4"/>
      <c r="BN2" s="4"/>
      <c r="BO2" s="4"/>
      <c r="BP2" s="4"/>
      <c r="BQ2" s="4"/>
      <c r="BR2" s="4"/>
      <c r="BS2" s="4"/>
      <c r="BT2" s="4"/>
    </row>
    <row r="3" spans="1:75" ht="1.2" customHeight="1" x14ac:dyDescent="0.3">
      <c r="M3" s="2"/>
      <c r="N3" s="2"/>
      <c r="O3" s="2"/>
      <c r="P3" s="2"/>
      <c r="Q3" s="2"/>
      <c r="AL3" s="4"/>
      <c r="AM3" s="4"/>
      <c r="AN3" s="4"/>
      <c r="AO3" s="4"/>
      <c r="AP3" s="4"/>
      <c r="AQ3" s="4"/>
      <c r="AR3" s="4"/>
      <c r="AS3" s="4"/>
      <c r="AT3" s="4"/>
      <c r="AU3" s="4"/>
      <c r="AX3" s="4"/>
      <c r="AY3" s="4"/>
      <c r="AZ3" s="4"/>
      <c r="BA3" s="4"/>
      <c r="BB3" s="4"/>
      <c r="BC3" s="4"/>
      <c r="BD3" s="4"/>
      <c r="BE3" s="4"/>
      <c r="BF3" s="4"/>
      <c r="BG3" s="4"/>
      <c r="BH3" s="4"/>
      <c r="BI3" s="4"/>
      <c r="BJ3" s="4"/>
      <c r="BK3" s="4"/>
      <c r="BL3" s="4"/>
      <c r="BM3" s="4"/>
      <c r="BN3" s="4"/>
      <c r="BO3" s="4"/>
      <c r="BP3" s="4"/>
      <c r="BQ3" s="4"/>
      <c r="BR3" s="4"/>
      <c r="BS3" s="4"/>
      <c r="BT3" s="4"/>
    </row>
    <row r="4" spans="1:75" ht="5.4" customHeight="1" x14ac:dyDescent="0.3">
      <c r="M4" s="2"/>
      <c r="N4" s="2"/>
      <c r="O4" s="2"/>
      <c r="P4" s="2"/>
      <c r="Q4" s="2"/>
      <c r="AL4" s="4"/>
      <c r="AM4" s="4"/>
      <c r="AN4" s="4"/>
      <c r="AO4" s="4"/>
      <c r="AP4" s="4"/>
      <c r="AQ4" s="4"/>
      <c r="AR4" s="4"/>
      <c r="AS4" s="4"/>
      <c r="AT4" s="4"/>
      <c r="AU4" s="4"/>
      <c r="AX4" s="4"/>
      <c r="AY4" s="4"/>
      <c r="AZ4" s="4"/>
      <c r="BA4" s="4"/>
      <c r="BB4" s="4"/>
      <c r="BC4" s="4"/>
      <c r="BD4" s="4"/>
      <c r="BE4" s="4"/>
      <c r="BF4" s="4"/>
      <c r="BG4" s="4"/>
      <c r="BH4" s="4"/>
      <c r="BI4" s="4"/>
      <c r="BJ4" s="4"/>
      <c r="BK4" s="4"/>
      <c r="BL4" s="4"/>
      <c r="BM4" s="4"/>
      <c r="BN4" s="4"/>
      <c r="BO4" s="4"/>
      <c r="BP4" s="4"/>
      <c r="BQ4" s="4"/>
      <c r="BR4" s="4"/>
      <c r="BS4" s="4"/>
      <c r="BT4" s="4"/>
    </row>
    <row r="5" spans="1:75" ht="16.95" hidden="1" customHeight="1" x14ac:dyDescent="0.3">
      <c r="M5" s="2"/>
      <c r="N5" s="2"/>
      <c r="O5" s="2"/>
      <c r="P5" s="2"/>
      <c r="Q5" s="2"/>
      <c r="AL5" s="4"/>
      <c r="AM5" s="4"/>
      <c r="AN5" s="4"/>
      <c r="AO5" s="4"/>
      <c r="AP5" s="4"/>
      <c r="AQ5" s="4"/>
      <c r="AR5" s="4"/>
      <c r="AS5" s="4"/>
      <c r="AT5" s="4"/>
      <c r="AU5" s="4"/>
      <c r="AX5" s="4"/>
      <c r="AY5" s="4"/>
      <c r="AZ5" s="4"/>
      <c r="BA5" s="4"/>
      <c r="BB5" s="4"/>
      <c r="BC5" s="4"/>
      <c r="BD5" s="4"/>
      <c r="BE5" s="4"/>
      <c r="BF5" s="4"/>
      <c r="BG5" s="4"/>
      <c r="BH5" s="4"/>
      <c r="BI5" s="4"/>
      <c r="BJ5" s="4"/>
      <c r="BK5" s="4"/>
      <c r="BL5" s="4"/>
      <c r="BM5" s="4"/>
      <c r="BN5" s="4"/>
      <c r="BO5" s="4"/>
      <c r="BP5" s="4"/>
      <c r="BQ5" s="4"/>
      <c r="BR5" s="4"/>
      <c r="BS5" s="4"/>
      <c r="BT5" s="4"/>
    </row>
    <row r="6" spans="1:75" ht="30" customHeight="1" x14ac:dyDescent="0.3">
      <c r="M6" s="2"/>
      <c r="N6" s="6"/>
      <c r="O6" s="6"/>
      <c r="P6" s="6"/>
      <c r="Q6" s="6"/>
      <c r="Z6" s="7"/>
      <c r="AD6" s="7"/>
      <c r="AE6" s="8"/>
      <c r="AF6" s="9"/>
      <c r="AG6" s="9"/>
      <c r="AL6" s="10"/>
      <c r="AM6" s="10"/>
      <c r="AN6" s="10"/>
      <c r="AO6" s="10"/>
      <c r="AP6" s="10"/>
      <c r="AQ6" s="10"/>
      <c r="AR6" s="10"/>
      <c r="AS6" s="10"/>
      <c r="AT6" s="10"/>
      <c r="AU6" s="10"/>
      <c r="AX6" s="10"/>
      <c r="AY6" s="10"/>
      <c r="AZ6" s="10"/>
      <c r="BA6" s="10"/>
      <c r="BB6" s="10"/>
      <c r="BC6" s="10"/>
      <c r="BD6" s="10"/>
      <c r="BE6" s="10"/>
      <c r="BF6" s="10"/>
      <c r="BG6" s="10"/>
      <c r="BH6" s="10"/>
      <c r="BI6" s="10"/>
      <c r="BJ6" s="10"/>
      <c r="BK6" s="10"/>
      <c r="BL6" s="10"/>
      <c r="BM6" s="10"/>
      <c r="BN6" s="10"/>
      <c r="BO6" s="10"/>
      <c r="BP6" s="10"/>
      <c r="BQ6" s="10"/>
      <c r="BR6" s="10"/>
      <c r="BS6" s="10"/>
      <c r="BT6" s="10"/>
    </row>
    <row r="7" spans="1:75" s="11" customFormat="1" ht="36.6" customHeight="1" thickBot="1" x14ac:dyDescent="0.35">
      <c r="M7" s="12"/>
      <c r="N7" s="3"/>
      <c r="O7" s="3"/>
      <c r="P7" s="3"/>
      <c r="Q7" s="3"/>
      <c r="Z7" s="13"/>
      <c r="AD7" s="13"/>
      <c r="AE7" s="13"/>
      <c r="AF7" s="13"/>
      <c r="AG7" s="13"/>
      <c r="AL7" s="14"/>
      <c r="AM7" s="14"/>
      <c r="AN7" s="14"/>
      <c r="AO7" s="14"/>
      <c r="AP7" s="14"/>
      <c r="AQ7" s="14"/>
      <c r="AR7" s="14"/>
      <c r="AS7" s="14"/>
      <c r="AT7" s="14"/>
      <c r="AU7" s="14"/>
      <c r="AV7" s="13"/>
      <c r="AX7" s="14"/>
      <c r="AY7" s="14"/>
      <c r="AZ7" s="14"/>
      <c r="BA7" s="14"/>
      <c r="BB7" s="14"/>
      <c r="BC7" s="14"/>
      <c r="BD7" s="14"/>
      <c r="BE7" s="14"/>
      <c r="BF7" s="14"/>
      <c r="BG7" s="14"/>
      <c r="BH7" s="14"/>
      <c r="BI7" s="14"/>
      <c r="BJ7" s="14"/>
      <c r="BK7" s="14"/>
      <c r="BL7" s="14"/>
      <c r="BM7" s="14"/>
      <c r="BN7" s="14"/>
      <c r="BO7" s="14"/>
      <c r="BP7" s="14"/>
      <c r="BQ7" s="14"/>
      <c r="BR7" s="14"/>
      <c r="BS7" s="14"/>
      <c r="BV7" s="15"/>
    </row>
    <row r="8" spans="1:75" s="22" customFormat="1" ht="69" customHeight="1" thickTop="1" x14ac:dyDescent="0.3">
      <c r="A8" s="16" t="s">
        <v>0</v>
      </c>
      <c r="B8" s="16" t="s">
        <v>1</v>
      </c>
      <c r="C8" s="16" t="s">
        <v>2</v>
      </c>
      <c r="D8" s="16" t="s">
        <v>3</v>
      </c>
      <c r="E8" s="16" t="s">
        <v>4</v>
      </c>
      <c r="F8" s="16" t="s">
        <v>5</v>
      </c>
      <c r="G8" s="16" t="s">
        <v>6</v>
      </c>
      <c r="H8" s="16" t="s">
        <v>7</v>
      </c>
      <c r="I8" s="16" t="s">
        <v>8</v>
      </c>
      <c r="J8" s="16" t="s">
        <v>9</v>
      </c>
      <c r="K8" s="16" t="s">
        <v>10</v>
      </c>
      <c r="L8" s="16" t="s">
        <v>11</v>
      </c>
      <c r="M8" s="16" t="s">
        <v>12</v>
      </c>
      <c r="N8" s="16" t="s">
        <v>13</v>
      </c>
      <c r="O8" s="16" t="s">
        <v>14</v>
      </c>
      <c r="P8" s="16" t="s">
        <v>15</v>
      </c>
      <c r="Q8" s="16" t="s">
        <v>16</v>
      </c>
      <c r="R8" s="16" t="s">
        <v>17</v>
      </c>
      <c r="S8" s="16" t="s">
        <v>18</v>
      </c>
      <c r="T8" s="16" t="s">
        <v>19</v>
      </c>
      <c r="U8" s="16" t="s">
        <v>20</v>
      </c>
      <c r="V8" s="16" t="s">
        <v>21</v>
      </c>
      <c r="W8" s="16" t="s">
        <v>22</v>
      </c>
      <c r="X8" s="16" t="s">
        <v>23</v>
      </c>
      <c r="Y8" s="16" t="s">
        <v>24</v>
      </c>
      <c r="Z8" s="16" t="s">
        <v>25</v>
      </c>
      <c r="AA8" s="16" t="s">
        <v>26</v>
      </c>
      <c r="AB8" s="16" t="s">
        <v>27</v>
      </c>
      <c r="AC8" s="16" t="s">
        <v>28</v>
      </c>
      <c r="AD8" s="16"/>
      <c r="AE8" s="16"/>
      <c r="AF8" s="16"/>
      <c r="AG8" s="16"/>
      <c r="AH8" s="17"/>
      <c r="AI8" s="16"/>
      <c r="AJ8" s="16" t="s">
        <v>29</v>
      </c>
      <c r="AK8" s="16" t="s">
        <v>30</v>
      </c>
      <c r="AL8" s="16"/>
      <c r="AM8" s="16"/>
      <c r="AN8" s="16"/>
      <c r="AO8" s="16"/>
      <c r="AP8" s="16"/>
      <c r="AQ8" s="16"/>
      <c r="AR8" s="16" t="s">
        <v>31</v>
      </c>
      <c r="AS8" s="16" t="s">
        <v>32</v>
      </c>
      <c r="AT8" s="16" t="s">
        <v>33</v>
      </c>
      <c r="AU8" s="16"/>
      <c r="AV8" s="16" t="s">
        <v>34</v>
      </c>
      <c r="AW8" s="18" t="s">
        <v>35</v>
      </c>
      <c r="AX8" s="16" t="s">
        <v>36</v>
      </c>
      <c r="AY8" s="16" t="s">
        <v>37</v>
      </c>
      <c r="AZ8" s="16" t="s">
        <v>38</v>
      </c>
      <c r="BA8" s="19" t="s">
        <v>39</v>
      </c>
      <c r="BB8" s="16" t="s">
        <v>40</v>
      </c>
      <c r="BC8" s="16" t="s">
        <v>41</v>
      </c>
      <c r="BD8" s="16" t="s">
        <v>42</v>
      </c>
      <c r="BE8" s="16" t="s">
        <v>43</v>
      </c>
      <c r="BF8" s="16" t="s">
        <v>44</v>
      </c>
      <c r="BG8" s="16" t="s">
        <v>45</v>
      </c>
      <c r="BH8" s="16" t="s">
        <v>46</v>
      </c>
      <c r="BI8" s="16" t="s">
        <v>47</v>
      </c>
      <c r="BJ8" s="16" t="s">
        <v>48</v>
      </c>
      <c r="BK8" s="16" t="s">
        <v>49</v>
      </c>
      <c r="BL8" s="16" t="s">
        <v>50</v>
      </c>
      <c r="BM8" s="16" t="s">
        <v>51</v>
      </c>
      <c r="BN8" s="16" t="s">
        <v>52</v>
      </c>
      <c r="BO8" s="16" t="s">
        <v>32</v>
      </c>
      <c r="BP8" s="16" t="s">
        <v>53</v>
      </c>
      <c r="BQ8" s="16" t="s">
        <v>54</v>
      </c>
      <c r="BR8" s="16" t="s">
        <v>55</v>
      </c>
      <c r="BS8" s="16" t="s">
        <v>56</v>
      </c>
      <c r="BT8" s="16" t="s">
        <v>57</v>
      </c>
      <c r="BU8" s="20" t="s">
        <v>58</v>
      </c>
      <c r="BV8" s="21" t="s">
        <v>59</v>
      </c>
    </row>
    <row r="9" spans="1:75" ht="367.2" customHeight="1" x14ac:dyDescent="0.3">
      <c r="A9" s="454" t="s">
        <v>60</v>
      </c>
      <c r="B9" s="454" t="s">
        <v>61</v>
      </c>
      <c r="C9" s="454" t="s">
        <v>62</v>
      </c>
      <c r="D9" s="454" t="s">
        <v>63</v>
      </c>
      <c r="E9" s="454" t="s">
        <v>64</v>
      </c>
      <c r="F9" s="454" t="s">
        <v>65</v>
      </c>
      <c r="G9" s="459" t="s">
        <v>66</v>
      </c>
      <c r="H9" s="468" t="s">
        <v>67</v>
      </c>
      <c r="I9" s="468" t="s">
        <v>68</v>
      </c>
      <c r="J9" s="469">
        <v>21009814332</v>
      </c>
      <c r="K9" s="470">
        <v>20528145712.880001</v>
      </c>
      <c r="L9" s="461">
        <v>22370105598</v>
      </c>
      <c r="M9" s="461">
        <v>20985792613.84</v>
      </c>
      <c r="N9" s="462">
        <v>16617985594.32</v>
      </c>
      <c r="O9" s="462">
        <v>11214489410.370001</v>
      </c>
      <c r="P9" s="465">
        <v>14596588968</v>
      </c>
      <c r="Q9" s="465">
        <v>2546071364</v>
      </c>
      <c r="R9" s="457" t="s">
        <v>69</v>
      </c>
      <c r="S9" s="457" t="s">
        <v>70</v>
      </c>
      <c r="T9" s="28" t="s">
        <v>71</v>
      </c>
      <c r="U9" s="28" t="s">
        <v>72</v>
      </c>
      <c r="V9" s="29">
        <v>0</v>
      </c>
      <c r="W9" s="29">
        <v>2479</v>
      </c>
      <c r="X9" s="30" t="s">
        <v>73</v>
      </c>
      <c r="Y9" s="30" t="s">
        <v>74</v>
      </c>
      <c r="Z9" s="31">
        <v>2479</v>
      </c>
      <c r="AA9" s="32">
        <v>2479</v>
      </c>
      <c r="AB9" s="31">
        <v>8276</v>
      </c>
      <c r="AC9" s="31">
        <v>8158</v>
      </c>
      <c r="AD9" s="29"/>
      <c r="AE9" s="33"/>
      <c r="AF9" s="33"/>
      <c r="AG9" s="34"/>
      <c r="AH9" s="35"/>
      <c r="AI9" s="29"/>
      <c r="AJ9" s="29">
        <v>5113</v>
      </c>
      <c r="AK9" s="29">
        <v>0</v>
      </c>
      <c r="AL9" s="33"/>
      <c r="AM9" s="33"/>
      <c r="AN9" s="33"/>
      <c r="AO9" s="33"/>
      <c r="AP9" s="36"/>
      <c r="AQ9" s="36"/>
      <c r="AR9" s="33" t="s">
        <v>75</v>
      </c>
      <c r="AS9" s="33" t="s">
        <v>76</v>
      </c>
      <c r="AT9" s="33" t="s">
        <v>77</v>
      </c>
      <c r="AU9" s="37"/>
      <c r="AV9" s="29">
        <v>4311</v>
      </c>
      <c r="AW9" s="29" t="s">
        <v>78</v>
      </c>
      <c r="AX9" s="38">
        <v>834</v>
      </c>
      <c r="AY9" s="38">
        <v>834</v>
      </c>
      <c r="AZ9" s="29">
        <v>1451</v>
      </c>
      <c r="BA9" s="39">
        <v>1523</v>
      </c>
      <c r="BB9" s="29">
        <v>1600</v>
      </c>
      <c r="BC9" s="29"/>
      <c r="BD9" s="29">
        <v>426</v>
      </c>
      <c r="BE9" s="29"/>
      <c r="BF9" s="29">
        <v>4311</v>
      </c>
      <c r="BG9" s="29">
        <v>2357</v>
      </c>
      <c r="BH9" s="38" t="s">
        <v>79</v>
      </c>
      <c r="BI9" s="38" t="s">
        <v>80</v>
      </c>
      <c r="BJ9" s="40" t="s">
        <v>81</v>
      </c>
      <c r="BK9" s="40" t="s">
        <v>82</v>
      </c>
      <c r="BL9" s="41"/>
      <c r="BM9" s="41"/>
      <c r="BN9" s="41"/>
      <c r="BO9" s="41"/>
      <c r="BP9" s="41"/>
      <c r="BQ9" s="41"/>
      <c r="BR9" s="29">
        <v>19969</v>
      </c>
      <c r="BS9" s="29">
        <v>18107</v>
      </c>
      <c r="BT9" s="457" t="s">
        <v>83</v>
      </c>
      <c r="BU9" s="42" t="s">
        <v>83</v>
      </c>
      <c r="BV9" s="43" t="s">
        <v>84</v>
      </c>
    </row>
    <row r="10" spans="1:75" ht="142.94999999999999" customHeight="1" x14ac:dyDescent="0.3">
      <c r="A10" s="455"/>
      <c r="B10" s="455"/>
      <c r="C10" s="455"/>
      <c r="D10" s="455"/>
      <c r="E10" s="455"/>
      <c r="F10" s="455"/>
      <c r="G10" s="455"/>
      <c r="H10" s="455"/>
      <c r="I10" s="455"/>
      <c r="J10" s="455"/>
      <c r="K10" s="455"/>
      <c r="L10" s="455"/>
      <c r="M10" s="455"/>
      <c r="N10" s="463"/>
      <c r="O10" s="463"/>
      <c r="P10" s="466"/>
      <c r="Q10" s="466"/>
      <c r="R10" s="455"/>
      <c r="S10" s="456"/>
      <c r="T10" s="28" t="s">
        <v>85</v>
      </c>
      <c r="U10" s="28" t="s">
        <v>72</v>
      </c>
      <c r="V10" s="29">
        <v>0</v>
      </c>
      <c r="W10" s="29">
        <v>3427</v>
      </c>
      <c r="X10" s="30" t="s">
        <v>86</v>
      </c>
      <c r="Y10" s="30" t="s">
        <v>87</v>
      </c>
      <c r="Z10" s="31">
        <v>3315</v>
      </c>
      <c r="AA10" s="32">
        <v>3427</v>
      </c>
      <c r="AB10" s="31">
        <v>7008</v>
      </c>
      <c r="AC10" s="31">
        <v>7137</v>
      </c>
      <c r="AD10" s="45"/>
      <c r="AE10" s="33"/>
      <c r="AF10" s="33"/>
      <c r="AG10" s="34"/>
      <c r="AH10" s="35"/>
      <c r="AI10" s="29"/>
      <c r="AJ10" s="29">
        <v>6233</v>
      </c>
      <c r="AK10" s="29">
        <v>0</v>
      </c>
      <c r="AL10" s="33"/>
      <c r="AM10" s="33"/>
      <c r="AN10" s="33"/>
      <c r="AO10" s="33"/>
      <c r="AP10" s="36"/>
      <c r="AQ10" s="36"/>
      <c r="AR10" s="33" t="s">
        <v>88</v>
      </c>
      <c r="AS10" s="33" t="s">
        <v>89</v>
      </c>
      <c r="AT10" s="33" t="s">
        <v>90</v>
      </c>
      <c r="AU10" s="37"/>
      <c r="AV10" s="29">
        <v>1400</v>
      </c>
      <c r="AW10" s="29" t="s">
        <v>78</v>
      </c>
      <c r="AX10" s="38">
        <v>368</v>
      </c>
      <c r="AY10" s="38">
        <v>497</v>
      </c>
      <c r="AZ10" s="29">
        <v>400</v>
      </c>
      <c r="BA10" s="39">
        <v>832</v>
      </c>
      <c r="BB10" s="29">
        <v>308</v>
      </c>
      <c r="BC10" s="29"/>
      <c r="BD10" s="29">
        <v>324</v>
      </c>
      <c r="BE10" s="29"/>
      <c r="BF10" s="29">
        <v>1400</v>
      </c>
      <c r="BG10" s="29">
        <v>1329</v>
      </c>
      <c r="BH10" s="38" t="s">
        <v>91</v>
      </c>
      <c r="BI10" s="38" t="s">
        <v>92</v>
      </c>
      <c r="BJ10" s="40" t="s">
        <v>93</v>
      </c>
      <c r="BK10" s="40" t="s">
        <v>92</v>
      </c>
      <c r="BL10" s="41"/>
      <c r="BM10" s="41"/>
      <c r="BN10" s="41"/>
      <c r="BO10" s="41"/>
      <c r="BP10" s="41"/>
      <c r="BQ10" s="41"/>
      <c r="BR10" s="29">
        <v>16693</v>
      </c>
      <c r="BS10" s="29">
        <v>18126</v>
      </c>
      <c r="BT10" s="455"/>
      <c r="BU10" s="42" t="s">
        <v>83</v>
      </c>
      <c r="BV10" s="43" t="s">
        <v>84</v>
      </c>
    </row>
    <row r="11" spans="1:75" ht="204" x14ac:dyDescent="0.3">
      <c r="A11" s="456"/>
      <c r="B11" s="456"/>
      <c r="C11" s="456"/>
      <c r="D11" s="456"/>
      <c r="E11" s="456"/>
      <c r="F11" s="456"/>
      <c r="G11" s="456"/>
      <c r="H11" s="456"/>
      <c r="I11" s="456"/>
      <c r="J11" s="456"/>
      <c r="K11" s="456"/>
      <c r="L11" s="456"/>
      <c r="M11" s="456"/>
      <c r="N11" s="464"/>
      <c r="O11" s="464"/>
      <c r="P11" s="467"/>
      <c r="Q11" s="467"/>
      <c r="R11" s="456"/>
      <c r="S11" s="28" t="s">
        <v>94</v>
      </c>
      <c r="T11" s="28" t="s">
        <v>95</v>
      </c>
      <c r="U11" s="28" t="s">
        <v>96</v>
      </c>
      <c r="V11" s="29">
        <v>0</v>
      </c>
      <c r="W11" s="29">
        <v>1</v>
      </c>
      <c r="X11" s="30" t="s">
        <v>97</v>
      </c>
      <c r="Y11" s="30" t="s">
        <v>98</v>
      </c>
      <c r="Z11" s="31">
        <v>1</v>
      </c>
      <c r="AA11" s="32">
        <v>1</v>
      </c>
      <c r="AB11" s="31">
        <v>1</v>
      </c>
      <c r="AC11" s="31">
        <v>1</v>
      </c>
      <c r="AD11" s="29"/>
      <c r="AE11" s="46"/>
      <c r="AF11" s="46"/>
      <c r="AG11" s="46"/>
      <c r="AH11" s="35"/>
      <c r="AI11" s="47"/>
      <c r="AJ11" s="29">
        <v>2</v>
      </c>
      <c r="AK11" s="29">
        <v>0</v>
      </c>
      <c r="AL11" s="33"/>
      <c r="AM11" s="33"/>
      <c r="AN11" s="33"/>
      <c r="AO11" s="33"/>
      <c r="AP11" s="36"/>
      <c r="AQ11" s="36"/>
      <c r="AR11" s="33" t="s">
        <v>99</v>
      </c>
      <c r="AS11" s="33" t="s">
        <v>100</v>
      </c>
      <c r="AT11" s="33" t="s">
        <v>67</v>
      </c>
      <c r="AU11" s="37"/>
      <c r="AV11" s="29">
        <v>1</v>
      </c>
      <c r="AW11" s="29" t="s">
        <v>101</v>
      </c>
      <c r="AX11" s="38"/>
      <c r="AY11" s="38"/>
      <c r="AZ11" s="29"/>
      <c r="BA11" s="39"/>
      <c r="BB11" s="29"/>
      <c r="BC11" s="29"/>
      <c r="BD11" s="29">
        <v>1</v>
      </c>
      <c r="BE11" s="29"/>
      <c r="BF11" s="29">
        <v>1</v>
      </c>
      <c r="BG11" s="29">
        <v>0</v>
      </c>
      <c r="BH11" s="38" t="s">
        <v>102</v>
      </c>
      <c r="BI11" s="38" t="s">
        <v>80</v>
      </c>
      <c r="BJ11" s="40"/>
      <c r="BK11" s="40"/>
      <c r="BL11" s="41"/>
      <c r="BM11" s="41"/>
      <c r="BN11" s="41"/>
      <c r="BO11" s="41"/>
      <c r="BP11" s="41"/>
      <c r="BQ11" s="41"/>
      <c r="BR11" s="29">
        <v>1</v>
      </c>
      <c r="BS11" s="29">
        <v>0</v>
      </c>
      <c r="BT11" s="456"/>
      <c r="BU11" s="42" t="s">
        <v>83</v>
      </c>
      <c r="BV11" s="43" t="s">
        <v>84</v>
      </c>
    </row>
    <row r="12" spans="1:75" ht="123" customHeight="1" x14ac:dyDescent="0.3">
      <c r="A12" s="454" t="s">
        <v>60</v>
      </c>
      <c r="B12" s="454" t="s">
        <v>103</v>
      </c>
      <c r="C12" s="454" t="s">
        <v>62</v>
      </c>
      <c r="D12" s="454" t="s">
        <v>63</v>
      </c>
      <c r="E12" s="454" t="s">
        <v>104</v>
      </c>
      <c r="F12" s="454" t="s">
        <v>105</v>
      </c>
      <c r="G12" s="459" t="s">
        <v>66</v>
      </c>
      <c r="H12" s="454" t="s">
        <v>106</v>
      </c>
      <c r="I12" s="454" t="s">
        <v>107</v>
      </c>
      <c r="J12" s="469">
        <v>305512617211</v>
      </c>
      <c r="K12" s="470">
        <v>301171131219.32001</v>
      </c>
      <c r="L12" s="461">
        <v>228906651498</v>
      </c>
      <c r="M12" s="461">
        <v>227643239230.89001</v>
      </c>
      <c r="N12" s="469">
        <v>14182225404</v>
      </c>
      <c r="O12" s="469">
        <v>12980246246</v>
      </c>
      <c r="P12" s="479">
        <v>177260532617</v>
      </c>
      <c r="Q12" s="479">
        <v>5465904777</v>
      </c>
      <c r="R12" s="457" t="s">
        <v>108</v>
      </c>
      <c r="S12" s="457" t="s">
        <v>109</v>
      </c>
      <c r="T12" s="49" t="s">
        <v>110</v>
      </c>
      <c r="U12" s="28" t="s">
        <v>96</v>
      </c>
      <c r="V12" s="29">
        <v>36</v>
      </c>
      <c r="W12" s="29">
        <v>36</v>
      </c>
      <c r="X12" s="30" t="s">
        <v>111</v>
      </c>
      <c r="Y12" s="30" t="s">
        <v>112</v>
      </c>
      <c r="Z12" s="31">
        <v>47</v>
      </c>
      <c r="AA12" s="32">
        <v>36</v>
      </c>
      <c r="AB12" s="31">
        <v>47</v>
      </c>
      <c r="AC12" s="31">
        <v>36</v>
      </c>
      <c r="AD12" s="29"/>
      <c r="AE12" s="33"/>
      <c r="AF12" s="33"/>
      <c r="AG12" s="34"/>
      <c r="AH12" s="35"/>
      <c r="AI12" s="29"/>
      <c r="AJ12" s="29">
        <v>36</v>
      </c>
      <c r="AK12" s="50">
        <v>1</v>
      </c>
      <c r="AL12" s="33"/>
      <c r="AM12" s="33"/>
      <c r="AN12" s="33"/>
      <c r="AO12" s="33"/>
      <c r="AP12" s="33"/>
      <c r="AQ12" s="33"/>
      <c r="AR12" s="33" t="s">
        <v>113</v>
      </c>
      <c r="AS12" s="33" t="s">
        <v>114</v>
      </c>
      <c r="AT12" s="33" t="s">
        <v>115</v>
      </c>
      <c r="AU12" s="37"/>
      <c r="AV12" s="51">
        <v>37</v>
      </c>
      <c r="AW12" s="51" t="s">
        <v>101</v>
      </c>
      <c r="AX12" s="52"/>
      <c r="AY12" s="53">
        <v>36</v>
      </c>
      <c r="AZ12" s="54"/>
      <c r="BA12" s="55"/>
      <c r="BB12" s="54"/>
      <c r="BC12" s="54"/>
      <c r="BD12" s="54">
        <v>37</v>
      </c>
      <c r="BE12" s="29"/>
      <c r="BF12" s="29">
        <v>37</v>
      </c>
      <c r="BG12" s="29">
        <v>36</v>
      </c>
      <c r="BH12" s="56" t="s">
        <v>116</v>
      </c>
      <c r="BI12" s="56" t="s">
        <v>117</v>
      </c>
      <c r="BJ12" s="57" t="s">
        <v>116</v>
      </c>
      <c r="BK12" s="57" t="s">
        <v>118</v>
      </c>
      <c r="BL12" s="41"/>
      <c r="BM12" s="41"/>
      <c r="BN12" s="41"/>
      <c r="BO12" s="41"/>
      <c r="BP12" s="41"/>
      <c r="BQ12" s="58" t="s">
        <v>119</v>
      </c>
      <c r="BR12" s="29">
        <v>37</v>
      </c>
      <c r="BS12" s="29">
        <v>36</v>
      </c>
      <c r="BT12" s="457" t="s">
        <v>120</v>
      </c>
      <c r="BU12" s="59" t="s">
        <v>120</v>
      </c>
      <c r="BV12" s="43" t="s">
        <v>121</v>
      </c>
      <c r="BW12" s="60"/>
    </row>
    <row r="13" spans="1:75" ht="171" customHeight="1" x14ac:dyDescent="0.3">
      <c r="A13" s="458"/>
      <c r="B13" s="458"/>
      <c r="C13" s="458"/>
      <c r="D13" s="458"/>
      <c r="E13" s="458"/>
      <c r="F13" s="458"/>
      <c r="G13" s="460"/>
      <c r="H13" s="458"/>
      <c r="I13" s="458"/>
      <c r="J13" s="464"/>
      <c r="K13" s="476"/>
      <c r="L13" s="477"/>
      <c r="M13" s="477"/>
      <c r="N13" s="464"/>
      <c r="O13" s="464"/>
      <c r="P13" s="467"/>
      <c r="Q13" s="467"/>
      <c r="R13" s="471"/>
      <c r="S13" s="471"/>
      <c r="T13" s="63" t="s">
        <v>122</v>
      </c>
      <c r="U13" s="64" t="s">
        <v>96</v>
      </c>
      <c r="V13" s="50">
        <v>36</v>
      </c>
      <c r="W13" s="50">
        <v>36</v>
      </c>
      <c r="X13" s="50" t="s">
        <v>111</v>
      </c>
      <c r="Y13" s="50" t="s">
        <v>112</v>
      </c>
      <c r="Z13" s="65">
        <v>0</v>
      </c>
      <c r="AA13" s="66">
        <v>0</v>
      </c>
      <c r="AB13" s="65">
        <v>0</v>
      </c>
      <c r="AC13" s="65">
        <v>0</v>
      </c>
      <c r="AD13" s="50"/>
      <c r="AE13" s="50"/>
      <c r="AF13" s="50"/>
      <c r="AG13" s="67"/>
      <c r="AH13" s="67"/>
      <c r="AI13" s="50"/>
      <c r="AJ13" s="50">
        <v>0</v>
      </c>
      <c r="AK13" s="50">
        <v>1</v>
      </c>
      <c r="AL13" s="50"/>
      <c r="AM13" s="50"/>
      <c r="AN13" s="50"/>
      <c r="AO13" s="50"/>
      <c r="AP13" s="50"/>
      <c r="AQ13" s="50"/>
      <c r="AR13" s="50" t="s">
        <v>67</v>
      </c>
      <c r="AS13" s="50" t="s">
        <v>67</v>
      </c>
      <c r="AT13" s="50" t="s">
        <v>67</v>
      </c>
      <c r="AU13" s="50"/>
      <c r="AV13" s="68">
        <v>1</v>
      </c>
      <c r="AW13" s="68" t="s">
        <v>101</v>
      </c>
      <c r="AX13" s="52"/>
      <c r="AY13" s="52"/>
      <c r="AZ13" s="68"/>
      <c r="BA13" s="55"/>
      <c r="BB13" s="68"/>
      <c r="BC13" s="68"/>
      <c r="BD13" s="68">
        <v>1</v>
      </c>
      <c r="BE13" s="50"/>
      <c r="BF13" s="50">
        <v>1</v>
      </c>
      <c r="BG13" s="50">
        <v>0</v>
      </c>
      <c r="BH13" s="56" t="s">
        <v>123</v>
      </c>
      <c r="BI13" s="56" t="s">
        <v>124</v>
      </c>
      <c r="BJ13" s="57" t="s">
        <v>123</v>
      </c>
      <c r="BK13" s="57" t="s">
        <v>124</v>
      </c>
      <c r="BL13" s="41"/>
      <c r="BM13" s="41"/>
      <c r="BN13" s="41"/>
      <c r="BO13" s="41"/>
      <c r="BP13" s="41"/>
      <c r="BQ13" s="58" t="s">
        <v>119</v>
      </c>
      <c r="BR13" s="50"/>
      <c r="BS13" s="50">
        <v>0</v>
      </c>
      <c r="BT13" s="472"/>
      <c r="BU13" s="59" t="s">
        <v>120</v>
      </c>
      <c r="BV13" s="43" t="s">
        <v>121</v>
      </c>
      <c r="BW13" s="60"/>
    </row>
    <row r="14" spans="1:75" ht="409.6" customHeight="1" x14ac:dyDescent="0.3">
      <c r="A14" s="456"/>
      <c r="B14" s="456"/>
      <c r="C14" s="456"/>
      <c r="D14" s="456"/>
      <c r="E14" s="456"/>
      <c r="F14" s="456"/>
      <c r="G14" s="456"/>
      <c r="H14" s="456"/>
      <c r="I14" s="456"/>
      <c r="J14" s="456"/>
      <c r="K14" s="456"/>
      <c r="L14" s="456"/>
      <c r="M14" s="456"/>
      <c r="N14" s="475"/>
      <c r="O14" s="475"/>
      <c r="P14" s="480"/>
      <c r="Q14" s="480"/>
      <c r="R14" s="456"/>
      <c r="S14" s="456"/>
      <c r="T14" s="28" t="s">
        <v>125</v>
      </c>
      <c r="U14" s="28" t="s">
        <v>126</v>
      </c>
      <c r="V14" s="29">
        <v>786</v>
      </c>
      <c r="W14" s="29">
        <v>786</v>
      </c>
      <c r="X14" s="30" t="s">
        <v>127</v>
      </c>
      <c r="Y14" s="30" t="s">
        <v>128</v>
      </c>
      <c r="Z14" s="31">
        <v>788</v>
      </c>
      <c r="AA14" s="32">
        <v>788</v>
      </c>
      <c r="AB14" s="31">
        <v>788</v>
      </c>
      <c r="AC14" s="31">
        <v>788</v>
      </c>
      <c r="AD14" s="29"/>
      <c r="AE14" s="33"/>
      <c r="AF14" s="33"/>
      <c r="AG14" s="34"/>
      <c r="AH14" s="35"/>
      <c r="AI14" s="29"/>
      <c r="AJ14" s="29">
        <v>788</v>
      </c>
      <c r="AK14" s="29">
        <v>0</v>
      </c>
      <c r="AL14" s="33"/>
      <c r="AM14" s="33"/>
      <c r="AN14" s="33"/>
      <c r="AO14" s="33"/>
      <c r="AP14" s="33"/>
      <c r="AQ14" s="33"/>
      <c r="AR14" s="33" t="s">
        <v>129</v>
      </c>
      <c r="AS14" s="33" t="s">
        <v>130</v>
      </c>
      <c r="AT14" s="33" t="s">
        <v>131</v>
      </c>
      <c r="AU14" s="37"/>
      <c r="AV14" s="51">
        <v>788</v>
      </c>
      <c r="AW14" s="51" t="s">
        <v>78</v>
      </c>
      <c r="AX14" s="52">
        <v>788</v>
      </c>
      <c r="AY14" s="52">
        <v>787</v>
      </c>
      <c r="AZ14" s="54">
        <v>788</v>
      </c>
      <c r="BA14" s="55">
        <v>787</v>
      </c>
      <c r="BB14" s="54">
        <v>788</v>
      </c>
      <c r="BC14" s="54"/>
      <c r="BD14" s="54">
        <v>788</v>
      </c>
      <c r="BE14" s="29"/>
      <c r="BF14" s="29">
        <v>788</v>
      </c>
      <c r="BG14" s="29">
        <v>787</v>
      </c>
      <c r="BH14" s="56" t="s">
        <v>132</v>
      </c>
      <c r="BI14" s="56" t="s">
        <v>133</v>
      </c>
      <c r="BJ14" s="57" t="s">
        <v>132</v>
      </c>
      <c r="BK14" s="57" t="s">
        <v>134</v>
      </c>
      <c r="BL14" s="41"/>
      <c r="BM14" s="41"/>
      <c r="BN14" s="41"/>
      <c r="BO14" s="41"/>
      <c r="BP14" s="41"/>
      <c r="BQ14" s="58" t="s">
        <v>119</v>
      </c>
      <c r="BR14" s="29">
        <v>788</v>
      </c>
      <c r="BS14" s="29">
        <v>788</v>
      </c>
      <c r="BT14" s="455"/>
      <c r="BU14" s="59" t="s">
        <v>120</v>
      </c>
      <c r="BV14" s="43" t="s">
        <v>121</v>
      </c>
      <c r="BW14" s="60"/>
    </row>
    <row r="15" spans="1:75" ht="409.6" customHeight="1" x14ac:dyDescent="0.3">
      <c r="A15" s="478" t="s">
        <v>60</v>
      </c>
      <c r="B15" s="478" t="s">
        <v>103</v>
      </c>
      <c r="C15" s="478" t="s">
        <v>62</v>
      </c>
      <c r="D15" s="478" t="s">
        <v>63</v>
      </c>
      <c r="E15" s="478" t="s">
        <v>135</v>
      </c>
      <c r="F15" s="478" t="s">
        <v>136</v>
      </c>
      <c r="G15" s="478" t="s">
        <v>66</v>
      </c>
      <c r="H15" s="478" t="s">
        <v>106</v>
      </c>
      <c r="I15" s="478" t="s">
        <v>107</v>
      </c>
      <c r="J15" s="462">
        <v>48372931849</v>
      </c>
      <c r="K15" s="482">
        <v>47032623907.68</v>
      </c>
      <c r="L15" s="481">
        <v>513990298957</v>
      </c>
      <c r="M15" s="481">
        <v>218702340712.32001</v>
      </c>
      <c r="N15" s="462">
        <v>120356196055</v>
      </c>
      <c r="O15" s="462">
        <v>71659356240.570007</v>
      </c>
      <c r="P15" s="465">
        <v>93982355179</v>
      </c>
      <c r="Q15" s="465">
        <v>21175024752</v>
      </c>
      <c r="R15" s="473" t="s">
        <v>137</v>
      </c>
      <c r="S15" s="473" t="s">
        <v>138</v>
      </c>
      <c r="T15" s="28" t="s">
        <v>139</v>
      </c>
      <c r="U15" s="28" t="s">
        <v>96</v>
      </c>
      <c r="V15" s="29">
        <v>54726</v>
      </c>
      <c r="W15" s="29">
        <v>54726</v>
      </c>
      <c r="X15" s="30" t="s">
        <v>140</v>
      </c>
      <c r="Y15" s="30" t="s">
        <v>141</v>
      </c>
      <c r="Z15" s="31">
        <v>210000</v>
      </c>
      <c r="AA15" s="32">
        <v>210000</v>
      </c>
      <c r="AB15" s="31">
        <v>131151</v>
      </c>
      <c r="AC15" s="31">
        <v>97114</v>
      </c>
      <c r="AD15" s="45"/>
      <c r="AE15" s="34"/>
      <c r="AF15" s="34"/>
      <c r="AG15" s="34"/>
      <c r="AH15" s="35"/>
      <c r="AI15" s="29"/>
      <c r="AJ15" s="29">
        <v>236011</v>
      </c>
      <c r="AK15" s="50">
        <v>79004</v>
      </c>
      <c r="AL15" s="33"/>
      <c r="AM15" s="33"/>
      <c r="AN15" s="33"/>
      <c r="AO15" s="33"/>
      <c r="AP15" s="33"/>
      <c r="AQ15" s="33"/>
      <c r="AR15" s="33" t="s">
        <v>142</v>
      </c>
      <c r="AS15" s="33" t="s">
        <v>143</v>
      </c>
      <c r="AT15" s="33" t="s">
        <v>144</v>
      </c>
      <c r="AU15" s="37"/>
      <c r="AV15" s="69">
        <v>391649</v>
      </c>
      <c r="AW15" s="51" t="s">
        <v>78</v>
      </c>
      <c r="AX15" s="70">
        <v>261550</v>
      </c>
      <c r="AY15" s="70">
        <v>246987</v>
      </c>
      <c r="AZ15" s="71">
        <v>47493</v>
      </c>
      <c r="BA15" s="72">
        <v>10354</v>
      </c>
      <c r="BB15" s="71">
        <v>27592</v>
      </c>
      <c r="BC15" s="71"/>
      <c r="BD15" s="71">
        <v>55014</v>
      </c>
      <c r="BE15" s="29"/>
      <c r="BF15" s="29">
        <v>391649</v>
      </c>
      <c r="BG15" s="29">
        <v>257341</v>
      </c>
      <c r="BH15" s="56" t="s">
        <v>145</v>
      </c>
      <c r="BI15" s="56" t="s">
        <v>146</v>
      </c>
      <c r="BJ15" s="57" t="s">
        <v>147</v>
      </c>
      <c r="BK15" s="57" t="s">
        <v>148</v>
      </c>
      <c r="BL15" s="41"/>
      <c r="BM15" s="41"/>
      <c r="BN15" s="41"/>
      <c r="BO15" s="41"/>
      <c r="BP15" s="41"/>
      <c r="BQ15" s="58" t="s">
        <v>119</v>
      </c>
      <c r="BR15" s="29">
        <v>391649</v>
      </c>
      <c r="BS15" s="29">
        <v>257341</v>
      </c>
      <c r="BT15" s="455"/>
      <c r="BU15" s="59" t="s">
        <v>120</v>
      </c>
      <c r="BV15" s="43" t="s">
        <v>149</v>
      </c>
      <c r="BW15" s="60"/>
    </row>
    <row r="16" spans="1:75" ht="409.6" customHeight="1" x14ac:dyDescent="0.3">
      <c r="A16" s="458"/>
      <c r="B16" s="458"/>
      <c r="C16" s="458"/>
      <c r="D16" s="458"/>
      <c r="E16" s="458"/>
      <c r="F16" s="458"/>
      <c r="G16" s="458"/>
      <c r="H16" s="458"/>
      <c r="I16" s="458"/>
      <c r="J16" s="464"/>
      <c r="K16" s="476"/>
      <c r="L16" s="477"/>
      <c r="M16" s="477"/>
      <c r="N16" s="464"/>
      <c r="O16" s="464"/>
      <c r="P16" s="467"/>
      <c r="Q16" s="467"/>
      <c r="R16" s="471"/>
      <c r="S16" s="471"/>
      <c r="T16" s="64" t="s">
        <v>150</v>
      </c>
      <c r="U16" s="64" t="s">
        <v>96</v>
      </c>
      <c r="V16" s="50">
        <v>54726</v>
      </c>
      <c r="W16" s="50">
        <v>54726</v>
      </c>
      <c r="X16" s="50" t="s">
        <v>140</v>
      </c>
      <c r="Y16" s="50" t="s">
        <v>141</v>
      </c>
      <c r="Z16" s="65">
        <v>0</v>
      </c>
      <c r="AA16" s="66">
        <v>0</v>
      </c>
      <c r="AB16" s="65">
        <v>0</v>
      </c>
      <c r="AC16" s="65">
        <v>0</v>
      </c>
      <c r="AD16" s="50"/>
      <c r="AE16" s="50"/>
      <c r="AF16" s="50"/>
      <c r="AG16" s="67"/>
      <c r="AH16" s="67"/>
      <c r="AI16" s="50"/>
      <c r="AJ16" s="50">
        <v>0</v>
      </c>
      <c r="AK16" s="50">
        <v>79004</v>
      </c>
      <c r="AL16" s="50"/>
      <c r="AM16" s="50"/>
      <c r="AN16" s="50"/>
      <c r="AO16" s="50"/>
      <c r="AP16" s="50"/>
      <c r="AQ16" s="50"/>
      <c r="AR16" s="50" t="s">
        <v>67</v>
      </c>
      <c r="AS16" s="50" t="s">
        <v>67</v>
      </c>
      <c r="AT16" s="50" t="s">
        <v>67</v>
      </c>
      <c r="AU16" s="50"/>
      <c r="AV16" s="50">
        <v>79004</v>
      </c>
      <c r="AW16" s="68" t="s">
        <v>78</v>
      </c>
      <c r="AX16" s="70">
        <v>19751</v>
      </c>
      <c r="AY16" s="70"/>
      <c r="AZ16" s="73">
        <v>19751</v>
      </c>
      <c r="BA16" s="72">
        <v>43423</v>
      </c>
      <c r="BB16" s="73">
        <v>19751</v>
      </c>
      <c r="BC16" s="73"/>
      <c r="BD16" s="73">
        <v>19751</v>
      </c>
      <c r="BE16" s="50"/>
      <c r="BF16" s="50">
        <v>79004</v>
      </c>
      <c r="BG16" s="50">
        <v>43423</v>
      </c>
      <c r="BH16" s="56" t="s">
        <v>151</v>
      </c>
      <c r="BI16" s="56" t="s">
        <v>152</v>
      </c>
      <c r="BJ16" s="57" t="s">
        <v>153</v>
      </c>
      <c r="BK16" s="57" t="s">
        <v>154</v>
      </c>
      <c r="BL16" s="41"/>
      <c r="BM16" s="41"/>
      <c r="BN16" s="41"/>
      <c r="BO16" s="41"/>
      <c r="BP16" s="41"/>
      <c r="BQ16" s="58" t="s">
        <v>119</v>
      </c>
      <c r="BR16" s="50"/>
      <c r="BS16" s="50">
        <v>43423</v>
      </c>
      <c r="BT16" s="455"/>
      <c r="BU16" s="59" t="s">
        <v>120</v>
      </c>
      <c r="BV16" s="43" t="s">
        <v>149</v>
      </c>
      <c r="BW16" s="60"/>
    </row>
    <row r="17" spans="1:75" ht="122.4" customHeight="1" x14ac:dyDescent="0.3">
      <c r="A17" s="454" t="s">
        <v>60</v>
      </c>
      <c r="B17" s="454" t="s">
        <v>103</v>
      </c>
      <c r="C17" s="454" t="s">
        <v>62</v>
      </c>
      <c r="D17" s="454" t="s">
        <v>63</v>
      </c>
      <c r="E17" s="454" t="s">
        <v>155</v>
      </c>
      <c r="F17" s="454" t="s">
        <v>156</v>
      </c>
      <c r="G17" s="454" t="s">
        <v>66</v>
      </c>
      <c r="H17" s="454" t="s">
        <v>106</v>
      </c>
      <c r="I17" s="454" t="s">
        <v>107</v>
      </c>
      <c r="J17" s="469">
        <v>265850195333</v>
      </c>
      <c r="K17" s="470">
        <v>146882385245</v>
      </c>
      <c r="L17" s="461">
        <v>691624877766</v>
      </c>
      <c r="M17" s="484">
        <v>447505782509.67999</v>
      </c>
      <c r="N17" s="469">
        <v>446297377961</v>
      </c>
      <c r="O17" s="469">
        <v>242123920884.98999</v>
      </c>
      <c r="P17" s="479">
        <v>373274031491</v>
      </c>
      <c r="Q17" s="479">
        <v>157530767735.59</v>
      </c>
      <c r="R17" s="457" t="s">
        <v>157</v>
      </c>
      <c r="S17" s="28" t="s">
        <v>158</v>
      </c>
      <c r="T17" s="28" t="s">
        <v>159</v>
      </c>
      <c r="U17" s="28" t="s">
        <v>126</v>
      </c>
      <c r="V17" s="29">
        <v>1515</v>
      </c>
      <c r="W17" s="29">
        <v>8601</v>
      </c>
      <c r="X17" s="30" t="s">
        <v>160</v>
      </c>
      <c r="Y17" s="30" t="s">
        <v>161</v>
      </c>
      <c r="Z17" s="31">
        <v>14057</v>
      </c>
      <c r="AA17" s="32">
        <v>8601</v>
      </c>
      <c r="AB17" s="31">
        <v>14057</v>
      </c>
      <c r="AC17" s="31">
        <v>13477</v>
      </c>
      <c r="AD17" s="29"/>
      <c r="AE17" s="33"/>
      <c r="AF17" s="33"/>
      <c r="AG17" s="34"/>
      <c r="AH17" s="35"/>
      <c r="AI17" s="29"/>
      <c r="AJ17" s="29">
        <v>14057</v>
      </c>
      <c r="AK17" s="29">
        <v>0</v>
      </c>
      <c r="AL17" s="33"/>
      <c r="AM17" s="33"/>
      <c r="AN17" s="33"/>
      <c r="AO17" s="33"/>
      <c r="AP17" s="33"/>
      <c r="AQ17" s="33"/>
      <c r="AR17" s="33" t="s">
        <v>162</v>
      </c>
      <c r="AS17" s="33" t="s">
        <v>163</v>
      </c>
      <c r="AT17" s="33" t="s">
        <v>131</v>
      </c>
      <c r="AU17" s="37"/>
      <c r="AV17" s="69">
        <v>14057</v>
      </c>
      <c r="AW17" s="51" t="s">
        <v>78</v>
      </c>
      <c r="AX17" s="70">
        <v>14057</v>
      </c>
      <c r="AY17" s="70">
        <v>14057</v>
      </c>
      <c r="AZ17" s="71">
        <v>14057</v>
      </c>
      <c r="BA17" s="72">
        <v>14057</v>
      </c>
      <c r="BB17" s="71">
        <v>14057</v>
      </c>
      <c r="BC17" s="71"/>
      <c r="BD17" s="71">
        <v>14057</v>
      </c>
      <c r="BE17" s="29"/>
      <c r="BF17" s="29">
        <v>14057</v>
      </c>
      <c r="BG17" s="29">
        <v>14057</v>
      </c>
      <c r="BH17" s="56" t="s">
        <v>164</v>
      </c>
      <c r="BI17" s="56" t="s">
        <v>165</v>
      </c>
      <c r="BJ17" s="57" t="s">
        <v>164</v>
      </c>
      <c r="BK17" s="57" t="s">
        <v>165</v>
      </c>
      <c r="BL17" s="41"/>
      <c r="BM17" s="41"/>
      <c r="BN17" s="41"/>
      <c r="BO17" s="41"/>
      <c r="BP17" s="41"/>
      <c r="BQ17" s="58" t="s">
        <v>119</v>
      </c>
      <c r="BR17" s="29">
        <v>14057</v>
      </c>
      <c r="BS17" s="29">
        <v>14057</v>
      </c>
      <c r="BT17" s="455"/>
      <c r="BU17" s="59" t="s">
        <v>120</v>
      </c>
      <c r="BV17" s="43" t="s">
        <v>166</v>
      </c>
      <c r="BW17" s="60"/>
    </row>
    <row r="18" spans="1:75" ht="93.6" customHeight="1" x14ac:dyDescent="0.3">
      <c r="A18" s="455"/>
      <c r="B18" s="455"/>
      <c r="C18" s="455"/>
      <c r="D18" s="455"/>
      <c r="E18" s="455"/>
      <c r="F18" s="455"/>
      <c r="G18" s="455"/>
      <c r="H18" s="455"/>
      <c r="I18" s="455"/>
      <c r="J18" s="455"/>
      <c r="K18" s="455"/>
      <c r="L18" s="455"/>
      <c r="M18" s="455"/>
      <c r="N18" s="485"/>
      <c r="O18" s="485"/>
      <c r="P18" s="486"/>
      <c r="Q18" s="486"/>
      <c r="R18" s="455"/>
      <c r="S18" s="474" t="s">
        <v>167</v>
      </c>
      <c r="T18" s="28" t="s">
        <v>168</v>
      </c>
      <c r="U18" s="28" t="s">
        <v>96</v>
      </c>
      <c r="V18" s="29">
        <v>3921</v>
      </c>
      <c r="W18" s="29"/>
      <c r="X18" s="30" t="s">
        <v>169</v>
      </c>
      <c r="Y18" s="30" t="s">
        <v>170</v>
      </c>
      <c r="Z18" s="31"/>
      <c r="AA18" s="32"/>
      <c r="AB18" s="31">
        <v>1276</v>
      </c>
      <c r="AC18" s="31">
        <v>2167</v>
      </c>
      <c r="AD18" s="45"/>
      <c r="AE18" s="33"/>
      <c r="AF18" s="33"/>
      <c r="AG18" s="33"/>
      <c r="AH18" s="35"/>
      <c r="AI18" s="29"/>
      <c r="AJ18" s="29">
        <v>15754</v>
      </c>
      <c r="AK18" s="29">
        <v>0</v>
      </c>
      <c r="AL18" s="33"/>
      <c r="AM18" s="33"/>
      <c r="AN18" s="33"/>
      <c r="AO18" s="33"/>
      <c r="AP18" s="75"/>
      <c r="AQ18" s="33"/>
      <c r="AR18" s="33" t="s">
        <v>171</v>
      </c>
      <c r="AS18" s="33" t="s">
        <v>172</v>
      </c>
      <c r="AT18" s="33" t="s">
        <v>131</v>
      </c>
      <c r="AU18" s="37"/>
      <c r="AV18" s="69">
        <v>2048</v>
      </c>
      <c r="AW18" s="51" t="s">
        <v>78</v>
      </c>
      <c r="AX18" s="70">
        <v>1840</v>
      </c>
      <c r="AY18" s="52">
        <v>1808</v>
      </c>
      <c r="AZ18" s="54">
        <v>0</v>
      </c>
      <c r="BA18" s="55">
        <v>258</v>
      </c>
      <c r="BB18" s="54">
        <v>0</v>
      </c>
      <c r="BC18" s="54"/>
      <c r="BD18" s="54">
        <v>208</v>
      </c>
      <c r="BE18" s="29"/>
      <c r="BF18" s="29">
        <v>2048</v>
      </c>
      <c r="BG18" s="29">
        <v>2066</v>
      </c>
      <c r="BH18" s="56" t="s">
        <v>173</v>
      </c>
      <c r="BI18" s="56" t="s">
        <v>174</v>
      </c>
      <c r="BJ18" s="57" t="s">
        <v>175</v>
      </c>
      <c r="BK18" s="57" t="s">
        <v>176</v>
      </c>
      <c r="BL18" s="41"/>
      <c r="BM18" s="41"/>
      <c r="BN18" s="41"/>
      <c r="BO18" s="41"/>
      <c r="BP18" s="41"/>
      <c r="BQ18" s="58" t="s">
        <v>119</v>
      </c>
      <c r="BR18" s="29">
        <v>2048</v>
      </c>
      <c r="BS18" s="29">
        <v>2066</v>
      </c>
      <c r="BT18" s="455"/>
      <c r="BU18" s="59" t="s">
        <v>120</v>
      </c>
      <c r="BV18" s="43" t="s">
        <v>166</v>
      </c>
      <c r="BW18" s="60"/>
    </row>
    <row r="19" spans="1:75" x14ac:dyDescent="0.3">
      <c r="A19" s="456"/>
      <c r="B19" s="456"/>
      <c r="C19" s="456"/>
      <c r="D19" s="456"/>
      <c r="E19" s="456"/>
      <c r="F19" s="456"/>
      <c r="G19" s="456"/>
      <c r="H19" s="456"/>
      <c r="I19" s="456"/>
      <c r="J19" s="456"/>
      <c r="K19" s="456"/>
      <c r="L19" s="456"/>
      <c r="M19" s="456"/>
      <c r="N19" s="475"/>
      <c r="O19" s="475"/>
      <c r="P19" s="480"/>
      <c r="Q19" s="480"/>
      <c r="R19" s="475"/>
      <c r="S19" s="475"/>
      <c r="T19" s="74" t="s">
        <v>177</v>
      </c>
      <c r="U19" s="74" t="s">
        <v>96</v>
      </c>
      <c r="V19" s="76">
        <v>1090</v>
      </c>
      <c r="W19" s="31">
        <v>1090</v>
      </c>
      <c r="X19" s="31"/>
      <c r="Y19" s="31"/>
      <c r="Z19" s="31">
        <v>1090</v>
      </c>
      <c r="AA19" s="32">
        <v>1090</v>
      </c>
      <c r="AB19" s="31" t="s">
        <v>178</v>
      </c>
      <c r="AC19" s="31"/>
      <c r="AD19" s="31"/>
      <c r="AE19" s="31"/>
      <c r="AF19" s="31"/>
      <c r="AG19" s="31"/>
      <c r="AH19" s="31"/>
      <c r="AI19" s="31"/>
      <c r="AJ19" s="31">
        <v>0</v>
      </c>
      <c r="AK19" s="31"/>
      <c r="AL19" s="31"/>
      <c r="AM19" s="31"/>
      <c r="AN19" s="31"/>
      <c r="AO19" s="31"/>
      <c r="AP19" s="31"/>
      <c r="AQ19" s="31"/>
      <c r="AR19" s="38"/>
      <c r="AS19" s="38"/>
      <c r="AT19" s="38"/>
      <c r="AU19" s="38"/>
      <c r="AV19" s="77"/>
      <c r="AW19" s="77" t="s">
        <v>179</v>
      </c>
      <c r="AX19" s="77" t="s">
        <v>179</v>
      </c>
      <c r="AY19" s="77" t="s">
        <v>179</v>
      </c>
      <c r="AZ19" s="77" t="s">
        <v>179</v>
      </c>
      <c r="BA19" s="77" t="s">
        <v>179</v>
      </c>
      <c r="BB19" s="77" t="s">
        <v>179</v>
      </c>
      <c r="BC19" s="77" t="s">
        <v>179</v>
      </c>
      <c r="BD19" s="77" t="s">
        <v>179</v>
      </c>
      <c r="BE19" s="77" t="s">
        <v>179</v>
      </c>
      <c r="BF19" s="78"/>
      <c r="BG19" s="78"/>
      <c r="BH19" s="31"/>
      <c r="BI19" s="31"/>
      <c r="BJ19" s="31"/>
      <c r="BK19" s="31"/>
      <c r="BL19" s="31"/>
      <c r="BM19" s="31"/>
      <c r="BN19" s="31"/>
      <c r="BO19" s="31"/>
      <c r="BP19" s="31"/>
      <c r="BQ19" s="31"/>
      <c r="BR19" s="31">
        <v>1090</v>
      </c>
      <c r="BS19" s="31">
        <v>1090</v>
      </c>
      <c r="BT19" s="455"/>
      <c r="BU19" s="59" t="s">
        <v>120</v>
      </c>
      <c r="BV19" s="43" t="s">
        <v>166</v>
      </c>
      <c r="BW19" s="60"/>
    </row>
    <row r="20" spans="1:75" ht="163.19999999999999" customHeight="1" x14ac:dyDescent="0.3">
      <c r="A20" s="23" t="s">
        <v>60</v>
      </c>
      <c r="B20" s="23" t="s">
        <v>103</v>
      </c>
      <c r="C20" s="23" t="s">
        <v>62</v>
      </c>
      <c r="D20" s="23" t="s">
        <v>180</v>
      </c>
      <c r="E20" s="23" t="s">
        <v>181</v>
      </c>
      <c r="F20" s="23" t="s">
        <v>182</v>
      </c>
      <c r="G20" s="23" t="s">
        <v>66</v>
      </c>
      <c r="H20" s="23" t="s">
        <v>106</v>
      </c>
      <c r="I20" s="23" t="s">
        <v>107</v>
      </c>
      <c r="J20" s="25">
        <v>12417640321</v>
      </c>
      <c r="K20" s="26">
        <v>12417058566</v>
      </c>
      <c r="L20" s="27">
        <v>132999282044</v>
      </c>
      <c r="M20" s="27">
        <v>38588659876</v>
      </c>
      <c r="N20" s="25"/>
      <c r="O20" s="25"/>
      <c r="P20" s="48"/>
      <c r="Q20" s="48"/>
      <c r="R20" s="28" t="s">
        <v>183</v>
      </c>
      <c r="S20" s="28" t="s">
        <v>184</v>
      </c>
      <c r="T20" s="28" t="s">
        <v>185</v>
      </c>
      <c r="U20" s="49" t="s">
        <v>126</v>
      </c>
      <c r="V20" s="79">
        <v>1</v>
      </c>
      <c r="W20" s="79">
        <v>1</v>
      </c>
      <c r="X20" s="80" t="s">
        <v>186</v>
      </c>
      <c r="Y20" s="80" t="s">
        <v>186</v>
      </c>
      <c r="Z20" s="81">
        <v>1</v>
      </c>
      <c r="AA20" s="82">
        <v>1</v>
      </c>
      <c r="AB20" s="83">
        <v>1</v>
      </c>
      <c r="AC20" s="83">
        <v>0.31</v>
      </c>
      <c r="AD20" s="84"/>
      <c r="AE20" s="85"/>
      <c r="AF20" s="85"/>
      <c r="AG20" s="86"/>
      <c r="AH20" s="87"/>
      <c r="AI20" s="88"/>
      <c r="AJ20" s="88">
        <v>1</v>
      </c>
      <c r="AK20" s="84">
        <v>0</v>
      </c>
      <c r="AL20" s="89"/>
      <c r="AM20" s="89"/>
      <c r="AN20" s="89"/>
      <c r="AO20" s="89"/>
      <c r="AP20" s="89"/>
      <c r="AQ20" s="89"/>
      <c r="AR20" s="38" t="s">
        <v>187</v>
      </c>
      <c r="AS20" s="38" t="s">
        <v>131</v>
      </c>
      <c r="AT20" s="38" t="s">
        <v>131</v>
      </c>
      <c r="AU20" s="90"/>
      <c r="AV20" s="77" t="s">
        <v>188</v>
      </c>
      <c r="AW20" s="77" t="s">
        <v>188</v>
      </c>
      <c r="AX20" s="77" t="s">
        <v>188</v>
      </c>
      <c r="AY20" s="77" t="s">
        <v>188</v>
      </c>
      <c r="AZ20" s="77" t="s">
        <v>188</v>
      </c>
      <c r="BA20" s="77" t="s">
        <v>188</v>
      </c>
      <c r="BB20" s="77" t="s">
        <v>188</v>
      </c>
      <c r="BC20" s="77" t="s">
        <v>188</v>
      </c>
      <c r="BD20" s="77" t="s">
        <v>188</v>
      </c>
      <c r="BE20" s="77" t="s">
        <v>188</v>
      </c>
      <c r="BF20" s="31"/>
      <c r="BG20" s="31"/>
      <c r="BH20" s="91"/>
      <c r="BI20" s="91"/>
      <c r="BJ20" s="91"/>
      <c r="BK20" s="91"/>
      <c r="BL20" s="91"/>
      <c r="BM20" s="91"/>
      <c r="BN20" s="91"/>
      <c r="BO20" s="91"/>
      <c r="BP20" s="91"/>
      <c r="BQ20" s="91"/>
      <c r="BR20" s="92">
        <v>1</v>
      </c>
      <c r="BS20" s="89">
        <v>1</v>
      </c>
      <c r="BT20" s="456"/>
      <c r="BU20" s="59" t="s">
        <v>120</v>
      </c>
      <c r="BV20" s="43" t="s">
        <v>189</v>
      </c>
      <c r="BW20" s="60"/>
    </row>
    <row r="21" spans="1:75" ht="409.6" customHeight="1" x14ac:dyDescent="0.3">
      <c r="A21" s="478" t="s">
        <v>60</v>
      </c>
      <c r="B21" s="478" t="s">
        <v>190</v>
      </c>
      <c r="C21" s="478" t="s">
        <v>62</v>
      </c>
      <c r="D21" s="478" t="s">
        <v>180</v>
      </c>
      <c r="E21" s="478" t="s">
        <v>191</v>
      </c>
      <c r="F21" s="478" t="s">
        <v>192</v>
      </c>
      <c r="G21" s="478" t="s">
        <v>66</v>
      </c>
      <c r="H21" s="478" t="s">
        <v>193</v>
      </c>
      <c r="I21" s="478" t="s">
        <v>194</v>
      </c>
      <c r="J21" s="491">
        <v>16904865271</v>
      </c>
      <c r="K21" s="497">
        <v>16892365271</v>
      </c>
      <c r="L21" s="488">
        <v>32902071348</v>
      </c>
      <c r="M21" s="488">
        <v>25320373985</v>
      </c>
      <c r="N21" s="491">
        <v>32322834021</v>
      </c>
      <c r="O21" s="491">
        <v>26871199779</v>
      </c>
      <c r="P21" s="494">
        <v>43600605827</v>
      </c>
      <c r="Q21" s="494">
        <v>16364827505</v>
      </c>
      <c r="R21" s="473" t="s">
        <v>195</v>
      </c>
      <c r="S21" s="473" t="s">
        <v>196</v>
      </c>
      <c r="T21" s="93" t="s">
        <v>197</v>
      </c>
      <c r="U21" s="28" t="s">
        <v>72</v>
      </c>
      <c r="V21" s="94">
        <v>0</v>
      </c>
      <c r="W21" s="95"/>
      <c r="X21" s="30" t="s">
        <v>198</v>
      </c>
      <c r="Y21" s="30" t="s">
        <v>199</v>
      </c>
      <c r="Z21" s="96"/>
      <c r="AA21" s="96"/>
      <c r="AB21" s="31">
        <v>716000</v>
      </c>
      <c r="AC21" s="31">
        <v>756579</v>
      </c>
      <c r="AD21" s="45"/>
      <c r="AE21" s="97"/>
      <c r="AF21" s="97"/>
      <c r="AG21" s="98"/>
      <c r="AH21" s="99"/>
      <c r="AI21" s="29"/>
      <c r="AJ21" s="29">
        <v>93234</v>
      </c>
      <c r="AK21" s="94">
        <v>0</v>
      </c>
      <c r="AL21" s="33"/>
      <c r="AM21" s="33"/>
      <c r="AN21" s="33"/>
      <c r="AO21" s="33"/>
      <c r="AP21" s="36"/>
      <c r="AQ21" s="36"/>
      <c r="AR21" s="100" t="s">
        <v>200</v>
      </c>
      <c r="AS21" s="101"/>
      <c r="AT21" s="100" t="s">
        <v>201</v>
      </c>
      <c r="AU21" s="101"/>
      <c r="AV21" s="94">
        <v>90000</v>
      </c>
      <c r="AW21" s="29" t="s">
        <v>101</v>
      </c>
      <c r="AX21" s="70">
        <v>0</v>
      </c>
      <c r="AY21" s="70">
        <v>0</v>
      </c>
      <c r="AZ21" s="94">
        <v>0</v>
      </c>
      <c r="BA21" s="102">
        <v>0</v>
      </c>
      <c r="BB21" s="94">
        <v>0</v>
      </c>
      <c r="BC21" s="94"/>
      <c r="BD21" s="94">
        <v>90000</v>
      </c>
      <c r="BE21" s="94"/>
      <c r="BF21" s="29">
        <v>90000</v>
      </c>
      <c r="BG21" s="29">
        <v>0</v>
      </c>
      <c r="BH21" s="70" t="s">
        <v>202</v>
      </c>
      <c r="BI21" s="70" t="s">
        <v>203</v>
      </c>
      <c r="BJ21" s="102" t="s">
        <v>204</v>
      </c>
      <c r="BK21" s="102" t="s">
        <v>131</v>
      </c>
      <c r="BL21" s="103"/>
      <c r="BM21" s="103"/>
      <c r="BN21" s="103"/>
      <c r="BO21" s="103"/>
      <c r="BP21" s="103"/>
      <c r="BQ21" s="104" t="s">
        <v>205</v>
      </c>
      <c r="BR21" s="29">
        <v>896000</v>
      </c>
      <c r="BS21" s="29">
        <v>849813</v>
      </c>
      <c r="BT21" s="473" t="s">
        <v>206</v>
      </c>
      <c r="BU21" s="105" t="s">
        <v>206</v>
      </c>
      <c r="BV21" s="43" t="s">
        <v>207</v>
      </c>
    </row>
    <row r="22" spans="1:75" ht="124.95" customHeight="1" x14ac:dyDescent="0.3">
      <c r="A22" s="483"/>
      <c r="B22" s="483"/>
      <c r="C22" s="483"/>
      <c r="D22" s="483"/>
      <c r="E22" s="483"/>
      <c r="F22" s="483"/>
      <c r="G22" s="483"/>
      <c r="H22" s="483"/>
      <c r="I22" s="483"/>
      <c r="J22" s="492"/>
      <c r="K22" s="498"/>
      <c r="L22" s="489"/>
      <c r="M22" s="489"/>
      <c r="N22" s="492"/>
      <c r="O22" s="492"/>
      <c r="P22" s="495"/>
      <c r="Q22" s="495"/>
      <c r="R22" s="472"/>
      <c r="S22" s="472"/>
      <c r="T22" s="106" t="s">
        <v>208</v>
      </c>
      <c r="U22" s="28" t="s">
        <v>72</v>
      </c>
      <c r="V22" s="29">
        <v>0</v>
      </c>
      <c r="W22" s="29"/>
      <c r="X22" s="30" t="s">
        <v>209</v>
      </c>
      <c r="Y22" s="30" t="s">
        <v>209</v>
      </c>
      <c r="Z22" s="31">
        <v>111000</v>
      </c>
      <c r="AA22" s="31">
        <v>141914</v>
      </c>
      <c r="AB22" s="31">
        <v>3500</v>
      </c>
      <c r="AC22" s="31">
        <v>4713</v>
      </c>
      <c r="AD22" s="45"/>
      <c r="AE22" s="34"/>
      <c r="AF22" s="34"/>
      <c r="AG22" s="107"/>
      <c r="AH22" s="108"/>
      <c r="AI22" s="29"/>
      <c r="AJ22" s="29">
        <v>40708</v>
      </c>
      <c r="AK22" s="29">
        <v>0</v>
      </c>
      <c r="AL22" s="33"/>
      <c r="AM22" s="33"/>
      <c r="AN22" s="33"/>
      <c r="AO22" s="33"/>
      <c r="AP22" s="36"/>
      <c r="AQ22" s="109"/>
      <c r="AR22" s="100" t="s">
        <v>210</v>
      </c>
      <c r="AS22" s="33"/>
      <c r="AT22" s="33" t="s">
        <v>211</v>
      </c>
      <c r="AU22" s="33"/>
      <c r="AV22" s="29">
        <v>15000</v>
      </c>
      <c r="AW22" s="29" t="s">
        <v>78</v>
      </c>
      <c r="AX22" s="38">
        <v>0</v>
      </c>
      <c r="AY22" s="38">
        <v>0</v>
      </c>
      <c r="AZ22" s="29">
        <v>0</v>
      </c>
      <c r="BA22" s="39">
        <v>1000</v>
      </c>
      <c r="BB22" s="29">
        <v>6450</v>
      </c>
      <c r="BC22" s="29"/>
      <c r="BD22" s="29">
        <v>8550</v>
      </c>
      <c r="BE22" s="29"/>
      <c r="BF22" s="29">
        <v>15000</v>
      </c>
      <c r="BG22" s="29">
        <v>1000</v>
      </c>
      <c r="BH22" s="38" t="s">
        <v>212</v>
      </c>
      <c r="BI22" s="38" t="s">
        <v>213</v>
      </c>
      <c r="BJ22" s="39" t="s">
        <v>214</v>
      </c>
      <c r="BK22" s="39" t="s">
        <v>215</v>
      </c>
      <c r="BL22" s="110"/>
      <c r="BM22" s="110"/>
      <c r="BN22" s="110"/>
      <c r="BO22" s="110"/>
      <c r="BP22" s="110"/>
      <c r="BQ22" s="58" t="s">
        <v>216</v>
      </c>
      <c r="BR22" s="29">
        <v>164830</v>
      </c>
      <c r="BS22" s="29">
        <v>188335</v>
      </c>
      <c r="BT22" s="472"/>
      <c r="BU22" s="105" t="s">
        <v>206</v>
      </c>
      <c r="BV22" s="43" t="s">
        <v>207</v>
      </c>
    </row>
    <row r="23" spans="1:75" ht="217.95" customHeight="1" x14ac:dyDescent="0.3">
      <c r="A23" s="483"/>
      <c r="B23" s="483"/>
      <c r="C23" s="483"/>
      <c r="D23" s="483"/>
      <c r="E23" s="483"/>
      <c r="F23" s="483"/>
      <c r="G23" s="483"/>
      <c r="H23" s="483"/>
      <c r="I23" s="483"/>
      <c r="J23" s="492"/>
      <c r="K23" s="498"/>
      <c r="L23" s="489"/>
      <c r="M23" s="489"/>
      <c r="N23" s="492"/>
      <c r="O23" s="492"/>
      <c r="P23" s="495"/>
      <c r="Q23" s="495"/>
      <c r="R23" s="472"/>
      <c r="S23" s="472"/>
      <c r="T23" s="106" t="s">
        <v>217</v>
      </c>
      <c r="U23" s="28" t="s">
        <v>218</v>
      </c>
      <c r="V23" s="29">
        <v>2071846</v>
      </c>
      <c r="W23" s="29"/>
      <c r="X23" s="30" t="s">
        <v>219</v>
      </c>
      <c r="Y23" s="30" t="s">
        <v>219</v>
      </c>
      <c r="Z23" s="31">
        <v>2581846</v>
      </c>
      <c r="AA23" s="31">
        <v>594180</v>
      </c>
      <c r="AB23" s="31">
        <v>3131846</v>
      </c>
      <c r="AC23" s="31">
        <v>3217294</v>
      </c>
      <c r="AD23" s="45"/>
      <c r="AE23" s="34"/>
      <c r="AF23" s="34"/>
      <c r="AG23" s="107"/>
      <c r="AH23" s="108"/>
      <c r="AI23" s="29"/>
      <c r="AJ23" s="29">
        <v>3224568</v>
      </c>
      <c r="AK23" s="50">
        <v>1007278</v>
      </c>
      <c r="AL23" s="33"/>
      <c r="AM23" s="33"/>
      <c r="AN23" s="33"/>
      <c r="AO23" s="33"/>
      <c r="AP23" s="111"/>
      <c r="AQ23" s="111"/>
      <c r="AR23" s="100" t="s">
        <v>220</v>
      </c>
      <c r="AS23" s="33" t="s">
        <v>221</v>
      </c>
      <c r="AT23" s="33" t="s">
        <v>222</v>
      </c>
      <c r="AU23" s="33"/>
      <c r="AV23" s="29">
        <v>4231846</v>
      </c>
      <c r="AW23" s="29" t="s">
        <v>101</v>
      </c>
      <c r="AX23" s="38">
        <v>0</v>
      </c>
      <c r="AY23" s="38">
        <v>0</v>
      </c>
      <c r="AZ23" s="29">
        <v>0</v>
      </c>
      <c r="BA23" s="39">
        <v>0</v>
      </c>
      <c r="BB23" s="29">
        <v>0</v>
      </c>
      <c r="BC23" s="29"/>
      <c r="BD23" s="29">
        <v>4231846</v>
      </c>
      <c r="BE23" s="29"/>
      <c r="BF23" s="29">
        <v>4231846</v>
      </c>
      <c r="BG23" s="29">
        <v>0</v>
      </c>
      <c r="BH23" s="38" t="s">
        <v>223</v>
      </c>
      <c r="BI23" s="38" t="s">
        <v>224</v>
      </c>
      <c r="BJ23" s="39" t="s">
        <v>225</v>
      </c>
      <c r="BK23" s="39" t="s">
        <v>226</v>
      </c>
      <c r="BL23" s="110"/>
      <c r="BM23" s="110"/>
      <c r="BN23" s="110"/>
      <c r="BO23" s="110"/>
      <c r="BP23" s="110"/>
      <c r="BQ23" s="58" t="s">
        <v>227</v>
      </c>
      <c r="BR23" s="29">
        <v>4231846</v>
      </c>
      <c r="BS23" s="29">
        <v>3224568</v>
      </c>
      <c r="BT23" s="472"/>
      <c r="BU23" s="105" t="s">
        <v>206</v>
      </c>
      <c r="BV23" s="43" t="s">
        <v>207</v>
      </c>
    </row>
    <row r="24" spans="1:75" ht="217.95" customHeight="1" x14ac:dyDescent="0.3">
      <c r="A24" s="458"/>
      <c r="B24" s="458"/>
      <c r="C24" s="458"/>
      <c r="D24" s="458"/>
      <c r="E24" s="458"/>
      <c r="F24" s="458"/>
      <c r="G24" s="458"/>
      <c r="H24" s="458"/>
      <c r="I24" s="458"/>
      <c r="J24" s="493"/>
      <c r="K24" s="499"/>
      <c r="L24" s="490"/>
      <c r="M24" s="490"/>
      <c r="N24" s="493"/>
      <c r="O24" s="493"/>
      <c r="P24" s="496"/>
      <c r="Q24" s="496"/>
      <c r="R24" s="471"/>
      <c r="S24" s="471"/>
      <c r="T24" s="112" t="s">
        <v>228</v>
      </c>
      <c r="U24" s="64" t="s">
        <v>218</v>
      </c>
      <c r="V24" s="50">
        <v>2071846</v>
      </c>
      <c r="W24" s="50"/>
      <c r="X24" s="50" t="s">
        <v>219</v>
      </c>
      <c r="Y24" s="50" t="s">
        <v>219</v>
      </c>
      <c r="Z24" s="65">
        <v>0</v>
      </c>
      <c r="AA24" s="66">
        <v>0</v>
      </c>
      <c r="AB24" s="65">
        <v>0</v>
      </c>
      <c r="AC24" s="65">
        <v>0</v>
      </c>
      <c r="AD24" s="50"/>
      <c r="AE24" s="50"/>
      <c r="AF24" s="50"/>
      <c r="AG24" s="67"/>
      <c r="AH24" s="67"/>
      <c r="AI24" s="50"/>
      <c r="AJ24" s="50">
        <v>0</v>
      </c>
      <c r="AK24" s="50">
        <v>1007278</v>
      </c>
      <c r="AL24" s="33"/>
      <c r="AM24" s="33"/>
      <c r="AN24" s="33"/>
      <c r="AO24" s="33"/>
      <c r="AP24" s="111"/>
      <c r="AQ24" s="111"/>
      <c r="AR24" s="50" t="s">
        <v>67</v>
      </c>
      <c r="AS24" s="50" t="s">
        <v>67</v>
      </c>
      <c r="AT24" s="50" t="s">
        <v>67</v>
      </c>
      <c r="AU24" s="50"/>
      <c r="AV24" s="50">
        <v>1007278</v>
      </c>
      <c r="AW24" s="50" t="s">
        <v>101</v>
      </c>
      <c r="AX24" s="38"/>
      <c r="AY24" s="38"/>
      <c r="AZ24" s="50"/>
      <c r="BA24" s="39">
        <v>0</v>
      </c>
      <c r="BB24" s="50"/>
      <c r="BC24" s="50"/>
      <c r="BD24" s="50">
        <v>1007278</v>
      </c>
      <c r="BE24" s="50"/>
      <c r="BF24" s="50">
        <v>1007278</v>
      </c>
      <c r="BG24" s="50">
        <v>0</v>
      </c>
      <c r="BH24" s="38" t="s">
        <v>223</v>
      </c>
      <c r="BI24" s="38" t="s">
        <v>224</v>
      </c>
      <c r="BJ24" s="39" t="s">
        <v>225</v>
      </c>
      <c r="BK24" s="39" t="s">
        <v>226</v>
      </c>
      <c r="BL24" s="110"/>
      <c r="BM24" s="110"/>
      <c r="BN24" s="110"/>
      <c r="BO24" s="110"/>
      <c r="BP24" s="110"/>
      <c r="BQ24" s="113" t="s">
        <v>227</v>
      </c>
      <c r="BR24" s="50"/>
      <c r="BS24" s="50">
        <v>0</v>
      </c>
      <c r="BT24" s="471"/>
      <c r="BU24" s="105" t="s">
        <v>206</v>
      </c>
      <c r="BV24" s="43" t="s">
        <v>207</v>
      </c>
    </row>
    <row r="25" spans="1:75" ht="183.6" customHeight="1" x14ac:dyDescent="0.3">
      <c r="A25" s="454" t="s">
        <v>229</v>
      </c>
      <c r="B25" s="454" t="s">
        <v>230</v>
      </c>
      <c r="C25" s="454" t="s">
        <v>62</v>
      </c>
      <c r="D25" s="454" t="s">
        <v>231</v>
      </c>
      <c r="E25" s="454" t="s">
        <v>232</v>
      </c>
      <c r="F25" s="454" t="s">
        <v>233</v>
      </c>
      <c r="G25" s="454" t="s">
        <v>66</v>
      </c>
      <c r="H25" s="487" t="s">
        <v>234</v>
      </c>
      <c r="I25" s="454" t="s">
        <v>235</v>
      </c>
      <c r="J25" s="500">
        <v>55213854175</v>
      </c>
      <c r="K25" s="502">
        <v>51630365911.800003</v>
      </c>
      <c r="L25" s="503">
        <v>153962861409</v>
      </c>
      <c r="M25" s="503">
        <v>83324933299.990005</v>
      </c>
      <c r="N25" s="500">
        <v>85231886797</v>
      </c>
      <c r="O25" s="500">
        <v>45157437720.199997</v>
      </c>
      <c r="P25" s="501">
        <v>77564354113</v>
      </c>
      <c r="Q25" s="501">
        <v>32626228822.959999</v>
      </c>
      <c r="R25" s="457" t="s">
        <v>236</v>
      </c>
      <c r="S25" s="28" t="s">
        <v>237</v>
      </c>
      <c r="T25" s="28" t="s">
        <v>238</v>
      </c>
      <c r="U25" s="28" t="s">
        <v>218</v>
      </c>
      <c r="V25" s="118">
        <v>0.75700000000000001</v>
      </c>
      <c r="W25" s="118">
        <v>0.75700000000000001</v>
      </c>
      <c r="X25" s="119" t="s">
        <v>239</v>
      </c>
      <c r="Y25" s="119" t="s">
        <v>240</v>
      </c>
      <c r="Z25" s="120">
        <v>0.77700000000000002</v>
      </c>
      <c r="AA25" s="120">
        <v>0.77700000000000002</v>
      </c>
      <c r="AB25" s="120">
        <v>0.79700000000000004</v>
      </c>
      <c r="AC25" s="120">
        <v>0.79699999999999993</v>
      </c>
      <c r="AD25" s="121"/>
      <c r="AE25" s="122"/>
      <c r="AF25" s="122"/>
      <c r="AG25" s="86"/>
      <c r="AH25" s="123"/>
      <c r="AI25" s="124"/>
      <c r="AJ25" s="124">
        <v>0.81899999999999995</v>
      </c>
      <c r="AK25" s="118">
        <v>0</v>
      </c>
      <c r="AL25" s="33"/>
      <c r="AM25" s="33"/>
      <c r="AN25" s="33"/>
      <c r="AO25" s="33"/>
      <c r="AP25" s="125"/>
      <c r="AQ25" s="125"/>
      <c r="AR25" s="126" t="s">
        <v>241</v>
      </c>
      <c r="AS25" s="126" t="s">
        <v>242</v>
      </c>
      <c r="AT25" s="127"/>
      <c r="AU25" s="128"/>
      <c r="AV25" s="121">
        <v>0.83699999999999997</v>
      </c>
      <c r="AW25" s="29" t="s">
        <v>101</v>
      </c>
      <c r="AX25" s="129">
        <v>0</v>
      </c>
      <c r="AY25" s="129">
        <v>0</v>
      </c>
      <c r="AZ25" s="121">
        <v>0</v>
      </c>
      <c r="BA25" s="130">
        <v>0</v>
      </c>
      <c r="BB25" s="121">
        <v>0</v>
      </c>
      <c r="BC25" s="121"/>
      <c r="BD25" s="121">
        <v>0.83699999999999997</v>
      </c>
      <c r="BE25" s="88"/>
      <c r="BF25" s="88">
        <v>0.83699999999999997</v>
      </c>
      <c r="BG25" s="88">
        <v>0</v>
      </c>
      <c r="BH25" s="131" t="s">
        <v>243</v>
      </c>
      <c r="BI25" s="132" t="s">
        <v>67</v>
      </c>
      <c r="BJ25" s="133" t="s">
        <v>244</v>
      </c>
      <c r="BK25" s="134" t="s">
        <v>67</v>
      </c>
      <c r="BL25" s="135"/>
      <c r="BM25" s="135"/>
      <c r="BN25" s="135"/>
      <c r="BO25" s="135"/>
      <c r="BP25" s="135"/>
      <c r="BQ25" s="136" t="s">
        <v>245</v>
      </c>
      <c r="BR25" s="118">
        <v>0.83699999999999997</v>
      </c>
      <c r="BS25" s="118">
        <v>0.81899999999999995</v>
      </c>
      <c r="BT25" s="457" t="s">
        <v>246</v>
      </c>
      <c r="BU25" s="137" t="s">
        <v>246</v>
      </c>
      <c r="BV25" s="43" t="s">
        <v>247</v>
      </c>
      <c r="BW25" s="60"/>
    </row>
    <row r="26" spans="1:75" ht="346.95" customHeight="1" x14ac:dyDescent="0.3">
      <c r="A26" s="455"/>
      <c r="B26" s="455"/>
      <c r="C26" s="455"/>
      <c r="D26" s="455"/>
      <c r="E26" s="455"/>
      <c r="F26" s="455"/>
      <c r="G26" s="455"/>
      <c r="H26" s="455"/>
      <c r="I26" s="455"/>
      <c r="J26" s="455"/>
      <c r="K26" s="455"/>
      <c r="L26" s="455"/>
      <c r="M26" s="455"/>
      <c r="N26" s="485"/>
      <c r="O26" s="485"/>
      <c r="P26" s="486"/>
      <c r="Q26" s="486"/>
      <c r="R26" s="455"/>
      <c r="S26" s="28" t="s">
        <v>248</v>
      </c>
      <c r="T26" s="28" t="s">
        <v>249</v>
      </c>
      <c r="U26" s="28" t="s">
        <v>218</v>
      </c>
      <c r="V26" s="138">
        <v>0.53400000000000003</v>
      </c>
      <c r="W26" s="138">
        <v>0.53400000000000003</v>
      </c>
      <c r="X26" s="139" t="s">
        <v>250</v>
      </c>
      <c r="Y26" s="139" t="s">
        <v>251</v>
      </c>
      <c r="Z26" s="120">
        <v>0.54900000000000004</v>
      </c>
      <c r="AA26" s="120">
        <v>0.54900000000000004</v>
      </c>
      <c r="AB26" s="120">
        <v>0.56400000000000006</v>
      </c>
      <c r="AC26" s="120">
        <v>0.56399999999999995</v>
      </c>
      <c r="AD26" s="121"/>
      <c r="AE26" s="122"/>
      <c r="AF26" s="122"/>
      <c r="AG26" s="86"/>
      <c r="AH26" s="123"/>
      <c r="AI26" s="124"/>
      <c r="AJ26" s="124">
        <v>0.59899999999999998</v>
      </c>
      <c r="AK26" s="118">
        <v>0</v>
      </c>
      <c r="AL26" s="33"/>
      <c r="AM26" s="33"/>
      <c r="AN26" s="33"/>
      <c r="AO26" s="33"/>
      <c r="AP26" s="125"/>
      <c r="AQ26" s="125"/>
      <c r="AR26" s="127" t="s">
        <v>252</v>
      </c>
      <c r="AS26" s="126" t="s">
        <v>253</v>
      </c>
      <c r="AT26" s="127"/>
      <c r="AU26" s="128"/>
      <c r="AV26" s="121">
        <v>0.59399999999999997</v>
      </c>
      <c r="AW26" s="29" t="s">
        <v>101</v>
      </c>
      <c r="AX26" s="129">
        <v>0</v>
      </c>
      <c r="AY26" s="129">
        <v>0</v>
      </c>
      <c r="AZ26" s="121">
        <v>0</v>
      </c>
      <c r="BA26" s="130">
        <v>0</v>
      </c>
      <c r="BB26" s="121">
        <v>0</v>
      </c>
      <c r="BC26" s="121"/>
      <c r="BD26" s="121">
        <v>0.59399999999999997</v>
      </c>
      <c r="BE26" s="88"/>
      <c r="BF26" s="88">
        <v>0.59399999999999997</v>
      </c>
      <c r="BG26" s="88">
        <v>0</v>
      </c>
      <c r="BH26" s="131" t="s">
        <v>254</v>
      </c>
      <c r="BI26" s="132" t="s">
        <v>67</v>
      </c>
      <c r="BJ26" s="133" t="s">
        <v>255</v>
      </c>
      <c r="BK26" s="134" t="s">
        <v>67</v>
      </c>
      <c r="BL26" s="135"/>
      <c r="BM26" s="135"/>
      <c r="BN26" s="135"/>
      <c r="BO26" s="135"/>
      <c r="BP26" s="135"/>
      <c r="BQ26" s="136" t="s">
        <v>256</v>
      </c>
      <c r="BR26" s="118">
        <v>0.59399999999999997</v>
      </c>
      <c r="BS26" s="118">
        <v>0.59899999999999998</v>
      </c>
      <c r="BT26" s="455"/>
      <c r="BU26" s="137" t="s">
        <v>246</v>
      </c>
      <c r="BV26" s="43" t="s">
        <v>247</v>
      </c>
      <c r="BW26" s="60"/>
    </row>
    <row r="27" spans="1:75" s="156" customFormat="1" ht="183.6" customHeight="1" x14ac:dyDescent="0.3">
      <c r="A27" s="455"/>
      <c r="B27" s="455"/>
      <c r="C27" s="455"/>
      <c r="D27" s="455"/>
      <c r="E27" s="455"/>
      <c r="F27" s="455"/>
      <c r="G27" s="455"/>
      <c r="H27" s="455"/>
      <c r="I27" s="455"/>
      <c r="J27" s="455"/>
      <c r="K27" s="455"/>
      <c r="L27" s="455"/>
      <c r="M27" s="455"/>
      <c r="N27" s="485"/>
      <c r="O27" s="485"/>
      <c r="P27" s="486"/>
      <c r="Q27" s="486"/>
      <c r="R27" s="455"/>
      <c r="S27" s="49" t="s">
        <v>257</v>
      </c>
      <c r="T27" s="49" t="s">
        <v>258</v>
      </c>
      <c r="U27" s="49" t="s">
        <v>72</v>
      </c>
      <c r="V27" s="140">
        <v>0</v>
      </c>
      <c r="W27" s="29">
        <v>4001</v>
      </c>
      <c r="X27" s="141" t="s">
        <v>259</v>
      </c>
      <c r="Y27" s="142" t="s">
        <v>260</v>
      </c>
      <c r="Z27" s="143">
        <v>4000</v>
      </c>
      <c r="AA27" s="32">
        <v>4001</v>
      </c>
      <c r="AB27" s="143">
        <v>11000</v>
      </c>
      <c r="AC27" s="143">
        <v>12139</v>
      </c>
      <c r="AD27" s="140"/>
      <c r="AE27" s="144"/>
      <c r="AF27" s="144"/>
      <c r="AG27" s="145"/>
      <c r="AH27" s="146"/>
      <c r="AI27" s="29"/>
      <c r="AJ27" s="29">
        <v>12765</v>
      </c>
      <c r="AK27" s="140">
        <v>0</v>
      </c>
      <c r="AL27" s="147"/>
      <c r="AM27" s="147"/>
      <c r="AN27" s="147"/>
      <c r="AO27" s="147"/>
      <c r="AP27" s="148"/>
      <c r="AQ27" s="148"/>
      <c r="AR27" s="144" t="s">
        <v>261</v>
      </c>
      <c r="AS27" s="144" t="s">
        <v>262</v>
      </c>
      <c r="AT27" s="144"/>
      <c r="AU27" s="149"/>
      <c r="AV27" s="140">
        <v>12500</v>
      </c>
      <c r="AW27" s="29" t="s">
        <v>78</v>
      </c>
      <c r="AX27" s="150">
        <v>2500</v>
      </c>
      <c r="AY27" s="150">
        <v>3805</v>
      </c>
      <c r="AZ27" s="140">
        <v>2500</v>
      </c>
      <c r="BA27" s="151">
        <v>2870</v>
      </c>
      <c r="BB27" s="140">
        <v>2500</v>
      </c>
      <c r="BC27" s="140"/>
      <c r="BD27" s="152">
        <v>5000</v>
      </c>
      <c r="BE27" s="140"/>
      <c r="BF27" s="153">
        <v>12500</v>
      </c>
      <c r="BG27" s="29">
        <v>6675</v>
      </c>
      <c r="BH27" s="132" t="s">
        <v>263</v>
      </c>
      <c r="BI27" s="132" t="s">
        <v>67</v>
      </c>
      <c r="BJ27" s="133" t="s">
        <v>264</v>
      </c>
      <c r="BK27" s="134" t="s">
        <v>67</v>
      </c>
      <c r="BL27" s="154"/>
      <c r="BM27" s="154"/>
      <c r="BN27" s="154"/>
      <c r="BO27" s="154"/>
      <c r="BP27" s="154"/>
      <c r="BQ27" s="155" t="s">
        <v>265</v>
      </c>
      <c r="BR27" s="29">
        <v>37500</v>
      </c>
      <c r="BS27" s="29">
        <v>35580</v>
      </c>
      <c r="BT27" s="455"/>
      <c r="BU27" s="137" t="s">
        <v>246</v>
      </c>
      <c r="BV27" s="43" t="s">
        <v>247</v>
      </c>
      <c r="BW27" s="60"/>
    </row>
    <row r="28" spans="1:75" ht="306" customHeight="1" x14ac:dyDescent="0.3">
      <c r="A28" s="456"/>
      <c r="B28" s="456"/>
      <c r="C28" s="456"/>
      <c r="D28" s="456"/>
      <c r="E28" s="456"/>
      <c r="F28" s="456"/>
      <c r="G28" s="456"/>
      <c r="H28" s="456"/>
      <c r="I28" s="456"/>
      <c r="J28" s="456"/>
      <c r="K28" s="456"/>
      <c r="L28" s="456"/>
      <c r="M28" s="456"/>
      <c r="N28" s="475"/>
      <c r="O28" s="475"/>
      <c r="P28" s="480"/>
      <c r="Q28" s="480"/>
      <c r="R28" s="456"/>
      <c r="S28" s="49" t="s">
        <v>266</v>
      </c>
      <c r="T28" s="49" t="s">
        <v>266</v>
      </c>
      <c r="U28" s="49" t="s">
        <v>96</v>
      </c>
      <c r="V28" s="140">
        <v>651</v>
      </c>
      <c r="W28" s="29">
        <v>809</v>
      </c>
      <c r="X28" s="141" t="s">
        <v>267</v>
      </c>
      <c r="Y28" s="141" t="s">
        <v>268</v>
      </c>
      <c r="Z28" s="143">
        <v>800</v>
      </c>
      <c r="AA28" s="32">
        <v>809</v>
      </c>
      <c r="AB28" s="143">
        <v>800</v>
      </c>
      <c r="AC28" s="143">
        <v>880</v>
      </c>
      <c r="AD28" s="140"/>
      <c r="AE28" s="144"/>
      <c r="AF28" s="144"/>
      <c r="AG28" s="145"/>
      <c r="AH28" s="146"/>
      <c r="AI28" s="29"/>
      <c r="AJ28" s="29">
        <v>805</v>
      </c>
      <c r="AK28" s="140">
        <v>0</v>
      </c>
      <c r="AL28" s="147"/>
      <c r="AM28" s="147"/>
      <c r="AN28" s="147"/>
      <c r="AO28" s="147"/>
      <c r="AP28" s="36"/>
      <c r="AQ28" s="36"/>
      <c r="AR28" s="144" t="s">
        <v>269</v>
      </c>
      <c r="AS28" s="144" t="s">
        <v>270</v>
      </c>
      <c r="AT28" s="144"/>
      <c r="AU28" s="149"/>
      <c r="AV28" s="140">
        <v>800</v>
      </c>
      <c r="AW28" s="29" t="s">
        <v>78</v>
      </c>
      <c r="AX28" s="150">
        <v>80</v>
      </c>
      <c r="AY28" s="150">
        <v>277</v>
      </c>
      <c r="AZ28" s="140">
        <v>240</v>
      </c>
      <c r="BA28" s="151">
        <v>105</v>
      </c>
      <c r="BB28" s="140">
        <v>240</v>
      </c>
      <c r="BC28" s="140"/>
      <c r="BD28" s="140">
        <v>240</v>
      </c>
      <c r="BE28" s="140"/>
      <c r="BF28" s="29">
        <v>800</v>
      </c>
      <c r="BG28" s="29">
        <v>382</v>
      </c>
      <c r="BH28" s="132" t="s">
        <v>271</v>
      </c>
      <c r="BI28" s="132" t="s">
        <v>67</v>
      </c>
      <c r="BJ28" s="133" t="s">
        <v>272</v>
      </c>
      <c r="BK28" s="134" t="s">
        <v>67</v>
      </c>
      <c r="BL28" s="154"/>
      <c r="BM28" s="154"/>
      <c r="BN28" s="154"/>
      <c r="BO28" s="154"/>
      <c r="BP28" s="154"/>
      <c r="BQ28" s="155" t="s">
        <v>273</v>
      </c>
      <c r="BR28" s="29">
        <v>800</v>
      </c>
      <c r="BS28" s="29">
        <v>382</v>
      </c>
      <c r="BT28" s="456"/>
      <c r="BU28" s="137" t="s">
        <v>246</v>
      </c>
      <c r="BV28" s="43" t="s">
        <v>247</v>
      </c>
      <c r="BW28" s="60"/>
    </row>
    <row r="29" spans="1:75" ht="409.6" customHeight="1" x14ac:dyDescent="0.3">
      <c r="A29" s="478" t="s">
        <v>274</v>
      </c>
      <c r="B29" s="478" t="s">
        <v>275</v>
      </c>
      <c r="C29" s="478" t="s">
        <v>62</v>
      </c>
      <c r="D29" s="478" t="s">
        <v>276</v>
      </c>
      <c r="E29" s="478" t="s">
        <v>277</v>
      </c>
      <c r="F29" s="478" t="s">
        <v>278</v>
      </c>
      <c r="G29" s="478" t="s">
        <v>66</v>
      </c>
      <c r="H29" s="478" t="s">
        <v>279</v>
      </c>
      <c r="I29" s="478" t="s">
        <v>194</v>
      </c>
      <c r="J29" s="482">
        <v>30908200346</v>
      </c>
      <c r="K29" s="482">
        <v>25199465325.68</v>
      </c>
      <c r="L29" s="504">
        <v>253814428549</v>
      </c>
      <c r="M29" s="506">
        <v>161670998977.28</v>
      </c>
      <c r="N29" s="482">
        <v>272227904383.42999</v>
      </c>
      <c r="O29" s="482">
        <v>196988320082.85999</v>
      </c>
      <c r="P29" s="508">
        <v>123674670781</v>
      </c>
      <c r="Q29" s="508">
        <v>56360665276</v>
      </c>
      <c r="R29" s="473" t="s">
        <v>280</v>
      </c>
      <c r="S29" s="473" t="s">
        <v>281</v>
      </c>
      <c r="T29" s="106" t="s">
        <v>282</v>
      </c>
      <c r="U29" s="157" t="s">
        <v>72</v>
      </c>
      <c r="V29" s="140">
        <v>0</v>
      </c>
      <c r="W29" s="29">
        <v>0</v>
      </c>
      <c r="X29" s="141" t="s">
        <v>283</v>
      </c>
      <c r="Y29" s="141" t="s">
        <v>209</v>
      </c>
      <c r="Z29" s="143">
        <v>70000</v>
      </c>
      <c r="AA29" s="32">
        <v>47230</v>
      </c>
      <c r="AB29" s="143">
        <v>113925</v>
      </c>
      <c r="AC29" s="143">
        <v>133610</v>
      </c>
      <c r="AD29" s="158"/>
      <c r="AE29" s="159"/>
      <c r="AF29" s="159"/>
      <c r="AG29" s="144"/>
      <c r="AH29" s="146"/>
      <c r="AI29" s="29"/>
      <c r="AJ29" s="29">
        <v>270063</v>
      </c>
      <c r="AK29" s="160">
        <v>56905</v>
      </c>
      <c r="AL29" s="159"/>
      <c r="AM29" s="159"/>
      <c r="AN29" s="161"/>
      <c r="AO29" s="159"/>
      <c r="AP29" s="162"/>
      <c r="AQ29" s="111"/>
      <c r="AR29" s="163" t="s">
        <v>284</v>
      </c>
      <c r="AS29" s="164" t="s">
        <v>285</v>
      </c>
      <c r="AT29" s="33" t="s">
        <v>286</v>
      </c>
      <c r="AU29" s="37"/>
      <c r="AV29" s="140">
        <v>94674</v>
      </c>
      <c r="AW29" s="140" t="s">
        <v>287</v>
      </c>
      <c r="AX29" s="150">
        <v>36046</v>
      </c>
      <c r="AY29" s="150">
        <v>36059</v>
      </c>
      <c r="AZ29" s="140"/>
      <c r="BA29" s="151">
        <v>116452</v>
      </c>
      <c r="BB29" s="140">
        <v>58628</v>
      </c>
      <c r="BC29" s="140"/>
      <c r="BD29" s="140"/>
      <c r="BE29" s="165"/>
      <c r="BF29" s="140">
        <v>94674</v>
      </c>
      <c r="BG29" s="140">
        <v>152511</v>
      </c>
      <c r="BH29" s="166" t="s">
        <v>288</v>
      </c>
      <c r="BI29" s="167" t="s">
        <v>67</v>
      </c>
      <c r="BJ29" s="168" t="s">
        <v>289</v>
      </c>
      <c r="BK29" s="169" t="s">
        <v>290</v>
      </c>
      <c r="BL29" s="170"/>
      <c r="BM29" s="170"/>
      <c r="BN29" s="170"/>
      <c r="BO29" s="170"/>
      <c r="BP29" s="170"/>
      <c r="BQ29" s="171" t="s">
        <v>291</v>
      </c>
      <c r="BR29" s="29">
        <v>594191</v>
      </c>
      <c r="BS29" s="29">
        <v>603414</v>
      </c>
      <c r="BT29" s="473" t="s">
        <v>292</v>
      </c>
      <c r="BU29" s="172" t="s">
        <v>292</v>
      </c>
      <c r="BV29" s="173" t="s">
        <v>293</v>
      </c>
      <c r="BW29" s="60"/>
    </row>
    <row r="30" spans="1:75" ht="409.6" customHeight="1" x14ac:dyDescent="0.3">
      <c r="A30" s="458"/>
      <c r="B30" s="458"/>
      <c r="C30" s="458"/>
      <c r="D30" s="458"/>
      <c r="E30" s="458"/>
      <c r="F30" s="458"/>
      <c r="G30" s="458"/>
      <c r="H30" s="458"/>
      <c r="I30" s="458"/>
      <c r="J30" s="476"/>
      <c r="K30" s="476"/>
      <c r="L30" s="505"/>
      <c r="M30" s="507"/>
      <c r="N30" s="476"/>
      <c r="O30" s="476"/>
      <c r="P30" s="509"/>
      <c r="Q30" s="509"/>
      <c r="R30" s="471"/>
      <c r="S30" s="471"/>
      <c r="T30" s="112" t="s">
        <v>294</v>
      </c>
      <c r="U30" s="174" t="s">
        <v>72</v>
      </c>
      <c r="V30" s="160">
        <v>0</v>
      </c>
      <c r="W30" s="50">
        <v>0</v>
      </c>
      <c r="X30" s="160" t="s">
        <v>283</v>
      </c>
      <c r="Y30" s="160" t="s">
        <v>209</v>
      </c>
      <c r="Z30" s="65">
        <v>0</v>
      </c>
      <c r="AA30" s="66">
        <v>0</v>
      </c>
      <c r="AB30" s="65">
        <v>0</v>
      </c>
      <c r="AC30" s="65">
        <v>0</v>
      </c>
      <c r="AD30" s="50"/>
      <c r="AE30" s="50"/>
      <c r="AF30" s="50"/>
      <c r="AG30" s="67"/>
      <c r="AH30" s="67"/>
      <c r="AI30" s="50"/>
      <c r="AJ30" s="50">
        <v>0</v>
      </c>
      <c r="AK30" s="160">
        <v>56905</v>
      </c>
      <c r="AL30" s="175"/>
      <c r="AM30" s="175"/>
      <c r="AN30" s="176"/>
      <c r="AO30" s="175"/>
      <c r="AP30" s="162"/>
      <c r="AQ30" s="111"/>
      <c r="AR30" s="50" t="s">
        <v>67</v>
      </c>
      <c r="AS30" s="50" t="s">
        <v>67</v>
      </c>
      <c r="AT30" s="50" t="s">
        <v>67</v>
      </c>
      <c r="AU30" s="50"/>
      <c r="AV30" s="50">
        <v>56905</v>
      </c>
      <c r="AW30" s="50" t="s">
        <v>287</v>
      </c>
      <c r="AX30" s="38">
        <v>20000</v>
      </c>
      <c r="AY30" s="38">
        <v>20000</v>
      </c>
      <c r="AZ30" s="50"/>
      <c r="BA30" s="39"/>
      <c r="BB30" s="50">
        <v>36905</v>
      </c>
      <c r="BC30" s="50"/>
      <c r="BD30" s="50"/>
      <c r="BE30" s="50"/>
      <c r="BF30" s="50">
        <v>56905</v>
      </c>
      <c r="BG30" s="50">
        <v>20000</v>
      </c>
      <c r="BH30" s="166" t="s">
        <v>288</v>
      </c>
      <c r="BI30" s="167" t="s">
        <v>67</v>
      </c>
      <c r="BJ30" s="169"/>
      <c r="BK30" s="169"/>
      <c r="BL30" s="170"/>
      <c r="BM30" s="170"/>
      <c r="BN30" s="170"/>
      <c r="BO30" s="170"/>
      <c r="BP30" s="170"/>
      <c r="BQ30" s="171" t="s">
        <v>291</v>
      </c>
      <c r="BR30" s="50"/>
      <c r="BS30" s="50">
        <v>20000</v>
      </c>
      <c r="BT30" s="471"/>
      <c r="BU30" s="172" t="s">
        <v>292</v>
      </c>
      <c r="BV30" s="173" t="s">
        <v>293</v>
      </c>
      <c r="BW30" s="60"/>
    </row>
    <row r="31" spans="1:75" ht="409.6" customHeight="1" x14ac:dyDescent="0.3">
      <c r="A31" s="23" t="s">
        <v>60</v>
      </c>
      <c r="B31" s="23" t="s">
        <v>190</v>
      </c>
      <c r="C31" s="23" t="s">
        <v>62</v>
      </c>
      <c r="D31" s="23" t="s">
        <v>180</v>
      </c>
      <c r="E31" s="23" t="s">
        <v>295</v>
      </c>
      <c r="F31" s="23" t="s">
        <v>296</v>
      </c>
      <c r="G31" s="23" t="s">
        <v>66</v>
      </c>
      <c r="H31" s="23" t="s">
        <v>67</v>
      </c>
      <c r="I31" s="23" t="s">
        <v>194</v>
      </c>
      <c r="J31" s="114">
        <v>6050000000</v>
      </c>
      <c r="K31" s="114">
        <v>0</v>
      </c>
      <c r="L31" s="116">
        <v>12894700000</v>
      </c>
      <c r="M31" s="116">
        <v>11116188734</v>
      </c>
      <c r="N31" s="114">
        <v>9796842149</v>
      </c>
      <c r="O31" s="114">
        <v>5628927382</v>
      </c>
      <c r="P31" s="117">
        <v>9426927818</v>
      </c>
      <c r="Q31" s="117">
        <v>1776625760</v>
      </c>
      <c r="R31" s="28" t="s">
        <v>195</v>
      </c>
      <c r="S31" s="28" t="s">
        <v>297</v>
      </c>
      <c r="T31" s="28" t="s">
        <v>298</v>
      </c>
      <c r="U31" s="28" t="s">
        <v>72</v>
      </c>
      <c r="V31" s="29">
        <v>0</v>
      </c>
      <c r="W31" s="29">
        <v>835531</v>
      </c>
      <c r="X31" s="30" t="s">
        <v>299</v>
      </c>
      <c r="Y31" s="30" t="s">
        <v>300</v>
      </c>
      <c r="Z31" s="31">
        <v>730000</v>
      </c>
      <c r="AA31" s="31">
        <v>835531</v>
      </c>
      <c r="AB31" s="31">
        <v>1057000</v>
      </c>
      <c r="AC31" s="31">
        <v>1136988</v>
      </c>
      <c r="AD31" s="45"/>
      <c r="AE31" s="34"/>
      <c r="AF31" s="34"/>
      <c r="AG31" s="107"/>
      <c r="AH31" s="108"/>
      <c r="AI31" s="29"/>
      <c r="AJ31" s="29">
        <v>1480649</v>
      </c>
      <c r="AK31" s="29">
        <v>0</v>
      </c>
      <c r="AL31" s="33"/>
      <c r="AM31" s="33"/>
      <c r="AN31" s="33"/>
      <c r="AO31" s="33"/>
      <c r="AP31" s="36"/>
      <c r="AQ31" s="36"/>
      <c r="AR31" s="100" t="s">
        <v>301</v>
      </c>
      <c r="AS31" s="33" t="s">
        <v>302</v>
      </c>
      <c r="AT31" s="33" t="s">
        <v>303</v>
      </c>
      <c r="AU31" s="37"/>
      <c r="AV31" s="29">
        <v>1013000</v>
      </c>
      <c r="AW31" s="29" t="s">
        <v>78</v>
      </c>
      <c r="AX31" s="38">
        <v>337666.66666666669</v>
      </c>
      <c r="AY31" s="38">
        <v>0</v>
      </c>
      <c r="AZ31" s="29">
        <v>337666.66666666669</v>
      </c>
      <c r="BA31" s="39">
        <v>160519</v>
      </c>
      <c r="BB31" s="29">
        <v>337666.66666666669</v>
      </c>
      <c r="BC31" s="29"/>
      <c r="BD31" s="29"/>
      <c r="BE31" s="29"/>
      <c r="BF31" s="29">
        <v>1013000</v>
      </c>
      <c r="BG31" s="29">
        <v>160519</v>
      </c>
      <c r="BH31" s="38" t="s">
        <v>304</v>
      </c>
      <c r="BI31" s="38" t="s">
        <v>213</v>
      </c>
      <c r="BJ31" s="39" t="s">
        <v>305</v>
      </c>
      <c r="BK31" s="39" t="s">
        <v>215</v>
      </c>
      <c r="BL31" s="41"/>
      <c r="BM31" s="41"/>
      <c r="BN31" s="41"/>
      <c r="BO31" s="41"/>
      <c r="BP31" s="41"/>
      <c r="BQ31" s="58" t="s">
        <v>216</v>
      </c>
      <c r="BR31" s="29">
        <v>4200000</v>
      </c>
      <c r="BS31" s="29">
        <v>3613687</v>
      </c>
      <c r="BT31" s="28" t="s">
        <v>206</v>
      </c>
      <c r="BU31" s="105" t="s">
        <v>206</v>
      </c>
      <c r="BV31" s="173" t="s">
        <v>306</v>
      </c>
    </row>
    <row r="32" spans="1:75" ht="204" customHeight="1" x14ac:dyDescent="0.3">
      <c r="A32" s="454" t="s">
        <v>60</v>
      </c>
      <c r="B32" s="454" t="s">
        <v>307</v>
      </c>
      <c r="C32" s="454" t="s">
        <v>62</v>
      </c>
      <c r="D32" s="454" t="s">
        <v>231</v>
      </c>
      <c r="E32" s="454" t="s">
        <v>308</v>
      </c>
      <c r="F32" s="454" t="s">
        <v>309</v>
      </c>
      <c r="G32" s="454" t="s">
        <v>66</v>
      </c>
      <c r="H32" s="454" t="s">
        <v>310</v>
      </c>
      <c r="I32" s="454" t="s">
        <v>311</v>
      </c>
      <c r="J32" s="512">
        <v>6830016667</v>
      </c>
      <c r="K32" s="502">
        <v>6822825000</v>
      </c>
      <c r="L32" s="513">
        <v>18475011000</v>
      </c>
      <c r="M32" s="513">
        <v>17865138373</v>
      </c>
      <c r="N32" s="510">
        <v>12275900749</v>
      </c>
      <c r="O32" s="510">
        <v>6930828748</v>
      </c>
      <c r="P32" s="511">
        <v>11709087440</v>
      </c>
      <c r="Q32" s="511">
        <v>6870594836</v>
      </c>
      <c r="R32" s="457" t="s">
        <v>312</v>
      </c>
      <c r="S32" s="28" t="s">
        <v>313</v>
      </c>
      <c r="T32" s="28" t="s">
        <v>314</v>
      </c>
      <c r="U32" s="28" t="s">
        <v>126</v>
      </c>
      <c r="V32" s="28">
        <v>0</v>
      </c>
      <c r="W32" s="88">
        <v>1</v>
      </c>
      <c r="X32" s="181" t="s">
        <v>315</v>
      </c>
      <c r="Y32" s="181" t="s">
        <v>316</v>
      </c>
      <c r="Z32" s="89">
        <v>1</v>
      </c>
      <c r="AA32" s="89">
        <v>1</v>
      </c>
      <c r="AB32" s="89">
        <v>1</v>
      </c>
      <c r="AC32" s="89">
        <v>1</v>
      </c>
      <c r="AD32" s="88"/>
      <c r="AE32" s="127"/>
      <c r="AF32" s="127"/>
      <c r="AG32" s="86"/>
      <c r="AH32" s="123"/>
      <c r="AI32" s="88"/>
      <c r="AJ32" s="88">
        <v>1</v>
      </c>
      <c r="AK32" s="182">
        <v>0</v>
      </c>
      <c r="AL32" s="33"/>
      <c r="AM32" s="33"/>
      <c r="AN32" s="33"/>
      <c r="AO32" s="33"/>
      <c r="AP32" s="183"/>
      <c r="AQ32" s="183"/>
      <c r="AR32" s="184" t="s">
        <v>317</v>
      </c>
      <c r="AS32" s="184" t="s">
        <v>318</v>
      </c>
      <c r="AT32" s="184" t="s">
        <v>67</v>
      </c>
      <c r="AU32" s="185"/>
      <c r="AV32" s="88">
        <v>1</v>
      </c>
      <c r="AW32" s="29" t="s">
        <v>78</v>
      </c>
      <c r="AX32" s="186">
        <v>1</v>
      </c>
      <c r="AY32" s="186">
        <v>1</v>
      </c>
      <c r="AZ32" s="187">
        <v>1</v>
      </c>
      <c r="BA32" s="188">
        <v>1</v>
      </c>
      <c r="BB32" s="187">
        <v>1</v>
      </c>
      <c r="BC32" s="187"/>
      <c r="BD32" s="187">
        <v>1</v>
      </c>
      <c r="BE32" s="28"/>
      <c r="BF32" s="29">
        <v>1</v>
      </c>
      <c r="BG32" s="29">
        <v>1</v>
      </c>
      <c r="BH32" s="189" t="s">
        <v>319</v>
      </c>
      <c r="BI32" s="189" t="s">
        <v>67</v>
      </c>
      <c r="BJ32" s="190" t="s">
        <v>320</v>
      </c>
      <c r="BK32" s="191" t="s">
        <v>67</v>
      </c>
      <c r="BL32" s="192"/>
      <c r="BM32" s="192"/>
      <c r="BN32" s="192"/>
      <c r="BO32" s="192"/>
      <c r="BP32" s="192"/>
      <c r="BQ32" s="193" t="s">
        <v>321</v>
      </c>
      <c r="BR32" s="118">
        <v>1</v>
      </c>
      <c r="BS32" s="88">
        <v>1</v>
      </c>
      <c r="BT32" s="106" t="s">
        <v>322</v>
      </c>
      <c r="BU32" s="194" t="s">
        <v>322</v>
      </c>
      <c r="BV32" s="43" t="s">
        <v>323</v>
      </c>
      <c r="BW32" s="60"/>
    </row>
    <row r="33" spans="1:75" ht="142.94999999999999" customHeight="1" x14ac:dyDescent="0.3">
      <c r="A33" s="455"/>
      <c r="B33" s="455"/>
      <c r="C33" s="455"/>
      <c r="D33" s="455"/>
      <c r="E33" s="455"/>
      <c r="F33" s="455"/>
      <c r="G33" s="455"/>
      <c r="H33" s="455"/>
      <c r="I33" s="455"/>
      <c r="J33" s="455"/>
      <c r="K33" s="455"/>
      <c r="L33" s="455"/>
      <c r="M33" s="455"/>
      <c r="N33" s="485"/>
      <c r="O33" s="485"/>
      <c r="P33" s="486"/>
      <c r="Q33" s="486"/>
      <c r="R33" s="455"/>
      <c r="S33" s="28" t="s">
        <v>324</v>
      </c>
      <c r="T33" s="28" t="s">
        <v>325</v>
      </c>
      <c r="U33" s="28" t="s">
        <v>126</v>
      </c>
      <c r="V33" s="29">
        <v>0</v>
      </c>
      <c r="W33" s="29">
        <v>1</v>
      </c>
      <c r="X33" s="30" t="s">
        <v>326</v>
      </c>
      <c r="Y33" s="30" t="s">
        <v>327</v>
      </c>
      <c r="Z33" s="31">
        <v>1</v>
      </c>
      <c r="AA33" s="32">
        <v>1</v>
      </c>
      <c r="AB33" s="31">
        <v>1</v>
      </c>
      <c r="AC33" s="31">
        <v>1</v>
      </c>
      <c r="AD33" s="29"/>
      <c r="AE33" s="33"/>
      <c r="AF33" s="33"/>
      <c r="AG33" s="46"/>
      <c r="AH33" s="195"/>
      <c r="AI33" s="29"/>
      <c r="AJ33" s="29">
        <v>1</v>
      </c>
      <c r="AK33" s="28">
        <v>0</v>
      </c>
      <c r="AL33" s="196"/>
      <c r="AM33" s="33"/>
      <c r="AN33" s="33"/>
      <c r="AO33" s="33"/>
      <c r="AP33" s="196"/>
      <c r="AQ33" s="197"/>
      <c r="AR33" s="33" t="s">
        <v>328</v>
      </c>
      <c r="AS33" s="184" t="s">
        <v>329</v>
      </c>
      <c r="AT33" s="184" t="s">
        <v>67</v>
      </c>
      <c r="AU33" s="185"/>
      <c r="AV33" s="29">
        <v>1</v>
      </c>
      <c r="AW33" s="29" t="s">
        <v>101</v>
      </c>
      <c r="AX33" s="38">
        <v>1</v>
      </c>
      <c r="AY33" s="38">
        <v>1</v>
      </c>
      <c r="AZ33" s="29">
        <v>0</v>
      </c>
      <c r="BA33" s="39">
        <v>0</v>
      </c>
      <c r="BB33" s="29">
        <v>0</v>
      </c>
      <c r="BC33" s="29"/>
      <c r="BD33" s="29">
        <v>0</v>
      </c>
      <c r="BE33" s="140"/>
      <c r="BF33" s="29">
        <v>1</v>
      </c>
      <c r="BG33" s="29">
        <v>1</v>
      </c>
      <c r="BH33" s="189" t="s">
        <v>330</v>
      </c>
      <c r="BI33" s="189" t="s">
        <v>67</v>
      </c>
      <c r="BJ33" s="191" t="s">
        <v>67</v>
      </c>
      <c r="BK33" s="191" t="s">
        <v>67</v>
      </c>
      <c r="BL33" s="192"/>
      <c r="BM33" s="192"/>
      <c r="BN33" s="192"/>
      <c r="BO33" s="192"/>
      <c r="BP33" s="192"/>
      <c r="BQ33" s="193" t="s">
        <v>321</v>
      </c>
      <c r="BR33" s="29">
        <v>1</v>
      </c>
      <c r="BS33" s="29">
        <v>1</v>
      </c>
      <c r="BT33" s="106" t="s">
        <v>322</v>
      </c>
      <c r="BU33" s="194" t="s">
        <v>322</v>
      </c>
      <c r="BV33" s="43" t="s">
        <v>323</v>
      </c>
      <c r="BW33" s="60"/>
    </row>
    <row r="34" spans="1:75" ht="142.94999999999999" customHeight="1" x14ac:dyDescent="0.3">
      <c r="A34" s="455"/>
      <c r="B34" s="455"/>
      <c r="C34" s="455"/>
      <c r="D34" s="455"/>
      <c r="E34" s="455"/>
      <c r="F34" s="455"/>
      <c r="G34" s="455"/>
      <c r="H34" s="455"/>
      <c r="I34" s="455"/>
      <c r="J34" s="455"/>
      <c r="K34" s="455"/>
      <c r="L34" s="455"/>
      <c r="M34" s="455"/>
      <c r="N34" s="485"/>
      <c r="O34" s="485"/>
      <c r="P34" s="486"/>
      <c r="Q34" s="486"/>
      <c r="R34" s="455"/>
      <c r="S34" s="28" t="s">
        <v>331</v>
      </c>
      <c r="T34" s="28" t="s">
        <v>332</v>
      </c>
      <c r="U34" s="28" t="s">
        <v>72</v>
      </c>
      <c r="V34" s="29">
        <v>0</v>
      </c>
      <c r="W34" s="29">
        <v>2</v>
      </c>
      <c r="X34" s="30" t="s">
        <v>333</v>
      </c>
      <c r="Y34" s="30" t="s">
        <v>334</v>
      </c>
      <c r="Z34" s="31">
        <v>2</v>
      </c>
      <c r="AA34" s="32">
        <v>2</v>
      </c>
      <c r="AB34" s="31">
        <v>2</v>
      </c>
      <c r="AC34" s="31">
        <v>2</v>
      </c>
      <c r="AD34" s="29"/>
      <c r="AE34" s="33"/>
      <c r="AF34" s="33"/>
      <c r="AG34" s="34"/>
      <c r="AH34" s="35"/>
      <c r="AI34" s="47"/>
      <c r="AJ34" s="29">
        <v>2</v>
      </c>
      <c r="AK34" s="28">
        <v>0</v>
      </c>
      <c r="AL34" s="33"/>
      <c r="AM34" s="33"/>
      <c r="AN34" s="33"/>
      <c r="AO34" s="33"/>
      <c r="AP34" s="198"/>
      <c r="AQ34" s="198"/>
      <c r="AR34" s="33" t="s">
        <v>335</v>
      </c>
      <c r="AS34" s="184" t="s">
        <v>336</v>
      </c>
      <c r="AT34" s="184" t="s">
        <v>67</v>
      </c>
      <c r="AU34" s="185"/>
      <c r="AV34" s="29">
        <v>3</v>
      </c>
      <c r="AW34" s="29" t="s">
        <v>78</v>
      </c>
      <c r="AX34" s="38">
        <v>0</v>
      </c>
      <c r="AY34" s="38">
        <v>0</v>
      </c>
      <c r="AZ34" s="29">
        <v>1</v>
      </c>
      <c r="BA34" s="39">
        <v>1</v>
      </c>
      <c r="BB34" s="29">
        <v>1</v>
      </c>
      <c r="BC34" s="29"/>
      <c r="BD34" s="29">
        <v>1</v>
      </c>
      <c r="BE34" s="29"/>
      <c r="BF34" s="29">
        <v>3</v>
      </c>
      <c r="BG34" s="29">
        <v>1</v>
      </c>
      <c r="BH34" s="189" t="s">
        <v>337</v>
      </c>
      <c r="BI34" s="189" t="s">
        <v>337</v>
      </c>
      <c r="BJ34" s="191" t="s">
        <v>338</v>
      </c>
      <c r="BK34" s="191" t="s">
        <v>67</v>
      </c>
      <c r="BL34" s="192"/>
      <c r="BM34" s="192"/>
      <c r="BN34" s="192"/>
      <c r="BO34" s="192"/>
      <c r="BP34" s="192"/>
      <c r="BQ34" s="199" t="s">
        <v>337</v>
      </c>
      <c r="BR34" s="29">
        <v>9</v>
      </c>
      <c r="BS34" s="29">
        <v>7</v>
      </c>
      <c r="BT34" s="106" t="s">
        <v>322</v>
      </c>
      <c r="BU34" s="194" t="s">
        <v>322</v>
      </c>
      <c r="BV34" s="43" t="s">
        <v>323</v>
      </c>
      <c r="BW34" s="60"/>
    </row>
    <row r="35" spans="1:75" ht="142.94999999999999" customHeight="1" x14ac:dyDescent="0.3">
      <c r="A35" s="455"/>
      <c r="B35" s="455"/>
      <c r="C35" s="455"/>
      <c r="D35" s="455"/>
      <c r="E35" s="455"/>
      <c r="F35" s="455"/>
      <c r="G35" s="455"/>
      <c r="H35" s="455"/>
      <c r="I35" s="455"/>
      <c r="J35" s="455"/>
      <c r="K35" s="455"/>
      <c r="L35" s="455"/>
      <c r="M35" s="455"/>
      <c r="N35" s="485"/>
      <c r="O35" s="485"/>
      <c r="P35" s="486"/>
      <c r="Q35" s="486"/>
      <c r="R35" s="455"/>
      <c r="S35" s="28" t="s">
        <v>339</v>
      </c>
      <c r="T35" s="28" t="s">
        <v>340</v>
      </c>
      <c r="U35" s="28" t="s">
        <v>72</v>
      </c>
      <c r="V35" s="29">
        <v>0</v>
      </c>
      <c r="W35" s="29">
        <v>0</v>
      </c>
      <c r="X35" s="200" t="s">
        <v>341</v>
      </c>
      <c r="Y35" s="200" t="s">
        <v>342</v>
      </c>
      <c r="Z35" s="32"/>
      <c r="AA35" s="32"/>
      <c r="AB35" s="31">
        <v>1400</v>
      </c>
      <c r="AC35" s="31">
        <v>11000</v>
      </c>
      <c r="AD35" s="29"/>
      <c r="AE35" s="33"/>
      <c r="AF35" s="33"/>
      <c r="AG35" s="34"/>
      <c r="AH35" s="35"/>
      <c r="AI35" s="47"/>
      <c r="AJ35" s="29">
        <v>4192</v>
      </c>
      <c r="AK35" s="28">
        <v>0</v>
      </c>
      <c r="AL35" s="33"/>
      <c r="AM35" s="33"/>
      <c r="AN35" s="33"/>
      <c r="AO35" s="33"/>
      <c r="AP35" s="198"/>
      <c r="AQ35" s="198"/>
      <c r="AR35" s="33" t="s">
        <v>343</v>
      </c>
      <c r="AS35" s="184" t="s">
        <v>344</v>
      </c>
      <c r="AT35" s="184" t="s">
        <v>345</v>
      </c>
      <c r="AU35" s="185"/>
      <c r="AV35" s="29">
        <v>5000</v>
      </c>
      <c r="AW35" s="29" t="s">
        <v>287</v>
      </c>
      <c r="AX35" s="38">
        <v>0</v>
      </c>
      <c r="AY35" s="38">
        <v>0</v>
      </c>
      <c r="AZ35" s="29">
        <v>2500</v>
      </c>
      <c r="BA35" s="39">
        <v>2500</v>
      </c>
      <c r="BB35" s="29">
        <v>0</v>
      </c>
      <c r="BC35" s="29"/>
      <c r="BD35" s="29">
        <v>2500</v>
      </c>
      <c r="BE35" s="29"/>
      <c r="BF35" s="29">
        <v>5000</v>
      </c>
      <c r="BG35" s="29">
        <v>2500</v>
      </c>
      <c r="BH35" s="189" t="s">
        <v>337</v>
      </c>
      <c r="BI35" s="189" t="s">
        <v>337</v>
      </c>
      <c r="BJ35" s="191" t="s">
        <v>346</v>
      </c>
      <c r="BK35" s="191" t="s">
        <v>67</v>
      </c>
      <c r="BL35" s="192"/>
      <c r="BM35" s="192"/>
      <c r="BN35" s="192"/>
      <c r="BO35" s="192"/>
      <c r="BP35" s="192"/>
      <c r="BQ35" s="199" t="s">
        <v>337</v>
      </c>
      <c r="BR35" s="29">
        <v>7000</v>
      </c>
      <c r="BS35" s="29">
        <v>17692</v>
      </c>
      <c r="BT35" s="106" t="s">
        <v>322</v>
      </c>
      <c r="BU35" s="194" t="s">
        <v>322</v>
      </c>
      <c r="BV35" s="43" t="s">
        <v>323</v>
      </c>
      <c r="BW35" s="60"/>
    </row>
    <row r="36" spans="1:75" ht="183.6" customHeight="1" x14ac:dyDescent="0.3">
      <c r="A36" s="456"/>
      <c r="B36" s="456"/>
      <c r="C36" s="456"/>
      <c r="D36" s="456"/>
      <c r="E36" s="456"/>
      <c r="F36" s="456"/>
      <c r="G36" s="456"/>
      <c r="H36" s="456"/>
      <c r="I36" s="456"/>
      <c r="J36" s="456"/>
      <c r="K36" s="456"/>
      <c r="L36" s="456"/>
      <c r="M36" s="456"/>
      <c r="N36" s="475"/>
      <c r="O36" s="475"/>
      <c r="P36" s="480"/>
      <c r="Q36" s="480"/>
      <c r="R36" s="456"/>
      <c r="S36" s="28" t="s">
        <v>339</v>
      </c>
      <c r="T36" s="28" t="s">
        <v>347</v>
      </c>
      <c r="U36" s="28" t="s">
        <v>126</v>
      </c>
      <c r="V36" s="28">
        <v>0</v>
      </c>
      <c r="W36" s="28">
        <v>1</v>
      </c>
      <c r="X36" s="200" t="s">
        <v>348</v>
      </c>
      <c r="Y36" s="200" t="s">
        <v>349</v>
      </c>
      <c r="Z36" s="89">
        <v>1</v>
      </c>
      <c r="AA36" s="89">
        <v>1</v>
      </c>
      <c r="AB36" s="89">
        <v>1</v>
      </c>
      <c r="AC36" s="89">
        <v>1</v>
      </c>
      <c r="AD36" s="88"/>
      <c r="AE36" s="127"/>
      <c r="AF36" s="127"/>
      <c r="AG36" s="86"/>
      <c r="AH36" s="123"/>
      <c r="AI36" s="88"/>
      <c r="AJ36" s="88">
        <v>1</v>
      </c>
      <c r="AK36" s="28">
        <v>0</v>
      </c>
      <c r="AL36" s="201"/>
      <c r="AM36" s="33"/>
      <c r="AN36" s="33"/>
      <c r="AO36" s="33"/>
      <c r="AP36" s="202"/>
      <c r="AQ36" s="202"/>
      <c r="AR36" s="184" t="s">
        <v>350</v>
      </c>
      <c r="AS36" s="33" t="s">
        <v>351</v>
      </c>
      <c r="AT36" s="184" t="s">
        <v>67</v>
      </c>
      <c r="AU36" s="185"/>
      <c r="AV36" s="88">
        <v>1</v>
      </c>
      <c r="AW36" s="29" t="s">
        <v>78</v>
      </c>
      <c r="AX36" s="186">
        <v>1</v>
      </c>
      <c r="AY36" s="186">
        <v>1</v>
      </c>
      <c r="AZ36" s="187">
        <v>1</v>
      </c>
      <c r="BA36" s="188">
        <v>1</v>
      </c>
      <c r="BB36" s="187">
        <v>1</v>
      </c>
      <c r="BC36" s="187"/>
      <c r="BD36" s="187">
        <v>1</v>
      </c>
      <c r="BE36" s="28"/>
      <c r="BF36" s="187">
        <v>1</v>
      </c>
      <c r="BG36" s="187">
        <v>1</v>
      </c>
      <c r="BH36" s="189" t="s">
        <v>352</v>
      </c>
      <c r="BI36" s="189" t="s">
        <v>67</v>
      </c>
      <c r="BJ36" s="191" t="s">
        <v>353</v>
      </c>
      <c r="BK36" s="191" t="s">
        <v>67</v>
      </c>
      <c r="BL36" s="192"/>
      <c r="BM36" s="192"/>
      <c r="BN36" s="192"/>
      <c r="BO36" s="192"/>
      <c r="BP36" s="192"/>
      <c r="BQ36" s="193" t="s">
        <v>321</v>
      </c>
      <c r="BR36" s="118">
        <v>1</v>
      </c>
      <c r="BS36" s="88">
        <v>1</v>
      </c>
      <c r="BT36" s="106" t="s">
        <v>322</v>
      </c>
      <c r="BU36" s="194" t="s">
        <v>322</v>
      </c>
      <c r="BV36" s="43" t="s">
        <v>323</v>
      </c>
      <c r="BW36" s="60"/>
    </row>
    <row r="37" spans="1:75" ht="408" customHeight="1" x14ac:dyDescent="0.3">
      <c r="A37" s="478" t="s">
        <v>60</v>
      </c>
      <c r="B37" s="478" t="s">
        <v>307</v>
      </c>
      <c r="C37" s="478" t="s">
        <v>62</v>
      </c>
      <c r="D37" s="478" t="s">
        <v>231</v>
      </c>
      <c r="E37" s="478" t="s">
        <v>354</v>
      </c>
      <c r="F37" s="478" t="s">
        <v>355</v>
      </c>
      <c r="G37" s="478" t="s">
        <v>66</v>
      </c>
      <c r="H37" s="478" t="s">
        <v>310</v>
      </c>
      <c r="I37" s="478" t="s">
        <v>311</v>
      </c>
      <c r="J37" s="516">
        <v>8669983333</v>
      </c>
      <c r="K37" s="497">
        <v>7979983453.3400002</v>
      </c>
      <c r="L37" s="514">
        <v>1024989000</v>
      </c>
      <c r="M37" s="514">
        <v>1024989000</v>
      </c>
      <c r="N37" s="519">
        <v>2995176687</v>
      </c>
      <c r="O37" s="519">
        <v>0</v>
      </c>
      <c r="P37" s="521">
        <v>2000000000</v>
      </c>
      <c r="Q37" s="521"/>
      <c r="R37" s="473" t="s">
        <v>312</v>
      </c>
      <c r="S37" s="473" t="s">
        <v>356</v>
      </c>
      <c r="T37" s="28" t="s">
        <v>357</v>
      </c>
      <c r="U37" s="28" t="s">
        <v>72</v>
      </c>
      <c r="V37" s="29">
        <v>0</v>
      </c>
      <c r="W37" s="29">
        <v>1800</v>
      </c>
      <c r="X37" s="30" t="s">
        <v>358</v>
      </c>
      <c r="Y37" s="30" t="s">
        <v>359</v>
      </c>
      <c r="Z37" s="31">
        <v>1800</v>
      </c>
      <c r="AA37" s="32">
        <v>1800</v>
      </c>
      <c r="AB37" s="31">
        <v>3000</v>
      </c>
      <c r="AC37" s="31">
        <v>3000</v>
      </c>
      <c r="AD37" s="203"/>
      <c r="AE37" s="33"/>
      <c r="AF37" s="33"/>
      <c r="AG37" s="198"/>
      <c r="AH37" s="35"/>
      <c r="AI37" s="29"/>
      <c r="AJ37" s="29">
        <v>800</v>
      </c>
      <c r="AK37" s="64">
        <v>4200</v>
      </c>
      <c r="AL37" s="33"/>
      <c r="AM37" s="33"/>
      <c r="AN37" s="33"/>
      <c r="AO37" s="33"/>
      <c r="AP37" s="33"/>
      <c r="AQ37" s="33"/>
      <c r="AR37" s="33" t="s">
        <v>360</v>
      </c>
      <c r="AS37" s="33" t="s">
        <v>361</v>
      </c>
      <c r="AT37" s="184" t="s">
        <v>362</v>
      </c>
      <c r="AU37" s="185"/>
      <c r="AV37" s="29">
        <v>800</v>
      </c>
      <c r="AW37" s="29" t="s">
        <v>287</v>
      </c>
      <c r="AX37" s="38">
        <v>0</v>
      </c>
      <c r="AY37" s="38">
        <v>0</v>
      </c>
      <c r="AZ37" s="29">
        <v>0</v>
      </c>
      <c r="BA37" s="39">
        <v>0</v>
      </c>
      <c r="BB37" s="29">
        <v>400</v>
      </c>
      <c r="BC37" s="29"/>
      <c r="BD37" s="29">
        <v>400</v>
      </c>
      <c r="BE37" s="29"/>
      <c r="BF37" s="29">
        <v>800</v>
      </c>
      <c r="BG37" s="29">
        <v>0</v>
      </c>
      <c r="BH37" s="189" t="s">
        <v>337</v>
      </c>
      <c r="BI37" s="189" t="s">
        <v>337</v>
      </c>
      <c r="BJ37" s="191" t="s">
        <v>363</v>
      </c>
      <c r="BK37" s="191" t="s">
        <v>363</v>
      </c>
      <c r="BL37" s="192"/>
      <c r="BM37" s="192"/>
      <c r="BN37" s="192"/>
      <c r="BO37" s="192"/>
      <c r="BP37" s="192"/>
      <c r="BQ37" s="199" t="s">
        <v>337</v>
      </c>
      <c r="BR37" s="29">
        <v>10600</v>
      </c>
      <c r="BS37" s="29">
        <v>5600</v>
      </c>
      <c r="BT37" s="106" t="s">
        <v>322</v>
      </c>
      <c r="BU37" s="194" t="s">
        <v>322</v>
      </c>
      <c r="BV37" s="204" t="s">
        <v>364</v>
      </c>
      <c r="BW37" s="60"/>
    </row>
    <row r="38" spans="1:75" ht="408" customHeight="1" x14ac:dyDescent="0.3">
      <c r="A38" s="458"/>
      <c r="B38" s="458"/>
      <c r="C38" s="458"/>
      <c r="D38" s="458"/>
      <c r="E38" s="458"/>
      <c r="F38" s="458"/>
      <c r="G38" s="458"/>
      <c r="H38" s="458"/>
      <c r="I38" s="458"/>
      <c r="J38" s="517"/>
      <c r="K38" s="499"/>
      <c r="L38" s="515"/>
      <c r="M38" s="515"/>
      <c r="N38" s="520"/>
      <c r="O38" s="520"/>
      <c r="P38" s="522"/>
      <c r="Q38" s="522"/>
      <c r="R38" s="471"/>
      <c r="S38" s="471"/>
      <c r="T38" s="64" t="s">
        <v>365</v>
      </c>
      <c r="U38" s="64" t="s">
        <v>72</v>
      </c>
      <c r="V38" s="50">
        <v>0</v>
      </c>
      <c r="W38" s="50">
        <v>1800</v>
      </c>
      <c r="X38" s="50" t="s">
        <v>366</v>
      </c>
      <c r="Y38" s="50" t="s">
        <v>359</v>
      </c>
      <c r="Z38" s="65">
        <v>0</v>
      </c>
      <c r="AA38" s="66">
        <v>0</v>
      </c>
      <c r="AB38" s="65">
        <v>0</v>
      </c>
      <c r="AC38" s="65">
        <v>0</v>
      </c>
      <c r="AD38" s="50"/>
      <c r="AE38" s="50"/>
      <c r="AF38" s="50"/>
      <c r="AG38" s="67"/>
      <c r="AH38" s="67"/>
      <c r="AI38" s="50"/>
      <c r="AJ38" s="50">
        <v>0</v>
      </c>
      <c r="AK38" s="64">
        <v>4200</v>
      </c>
      <c r="AL38" s="33"/>
      <c r="AM38" s="33"/>
      <c r="AN38" s="33"/>
      <c r="AO38" s="33"/>
      <c r="AP38" s="33"/>
      <c r="AQ38" s="33"/>
      <c r="AR38" s="50" t="s">
        <v>67</v>
      </c>
      <c r="AS38" s="50" t="s">
        <v>67</v>
      </c>
      <c r="AT38" s="50" t="s">
        <v>67</v>
      </c>
      <c r="AU38" s="50"/>
      <c r="AV38" s="50">
        <v>4200</v>
      </c>
      <c r="AW38" s="50" t="s">
        <v>287</v>
      </c>
      <c r="AX38" s="38">
        <v>0</v>
      </c>
      <c r="AY38" s="38">
        <v>0</v>
      </c>
      <c r="AZ38" s="50">
        <v>0</v>
      </c>
      <c r="BA38" s="39">
        <v>0</v>
      </c>
      <c r="BB38" s="50">
        <v>2100</v>
      </c>
      <c r="BC38" s="50"/>
      <c r="BD38" s="50">
        <v>2100</v>
      </c>
      <c r="BE38" s="50"/>
      <c r="BF38" s="50">
        <v>4200</v>
      </c>
      <c r="BG38" s="50">
        <v>0</v>
      </c>
      <c r="BH38" s="189" t="s">
        <v>337</v>
      </c>
      <c r="BI38" s="189" t="s">
        <v>337</v>
      </c>
      <c r="BJ38" s="191" t="s">
        <v>363</v>
      </c>
      <c r="BK38" s="191" t="s">
        <v>363</v>
      </c>
      <c r="BL38" s="192"/>
      <c r="BM38" s="192"/>
      <c r="BN38" s="192"/>
      <c r="BO38" s="192"/>
      <c r="BP38" s="192"/>
      <c r="BQ38" s="199" t="s">
        <v>337</v>
      </c>
      <c r="BR38" s="50"/>
      <c r="BS38" s="50">
        <v>0</v>
      </c>
      <c r="BT38" s="106" t="s">
        <v>322</v>
      </c>
      <c r="BU38" s="194" t="s">
        <v>322</v>
      </c>
      <c r="BV38" s="204" t="s">
        <v>364</v>
      </c>
      <c r="BW38" s="60"/>
    </row>
    <row r="39" spans="1:75" ht="204" customHeight="1" x14ac:dyDescent="0.3">
      <c r="A39" s="454" t="s">
        <v>60</v>
      </c>
      <c r="B39" s="454" t="s">
        <v>61</v>
      </c>
      <c r="C39" s="454" t="s">
        <v>62</v>
      </c>
      <c r="D39" s="454" t="s">
        <v>63</v>
      </c>
      <c r="E39" s="454" t="s">
        <v>367</v>
      </c>
      <c r="F39" s="454" t="s">
        <v>368</v>
      </c>
      <c r="G39" s="459" t="s">
        <v>66</v>
      </c>
      <c r="H39" s="468" t="s">
        <v>67</v>
      </c>
      <c r="I39" s="468" t="s">
        <v>369</v>
      </c>
      <c r="J39" s="470">
        <v>104400000</v>
      </c>
      <c r="K39" s="470">
        <v>104400000</v>
      </c>
      <c r="L39" s="518">
        <v>100552000</v>
      </c>
      <c r="M39" s="518">
        <v>97469067</v>
      </c>
      <c r="N39" s="470">
        <v>152955533.68000001</v>
      </c>
      <c r="O39" s="470">
        <v>139888100</v>
      </c>
      <c r="P39" s="523">
        <v>205081630</v>
      </c>
      <c r="Q39" s="523">
        <v>21887075</v>
      </c>
      <c r="R39" s="457" t="s">
        <v>69</v>
      </c>
      <c r="S39" s="457" t="s">
        <v>370</v>
      </c>
      <c r="T39" s="28" t="s">
        <v>371</v>
      </c>
      <c r="U39" s="28" t="s">
        <v>72</v>
      </c>
      <c r="V39" s="29" t="s">
        <v>67</v>
      </c>
      <c r="W39" s="29">
        <v>4</v>
      </c>
      <c r="X39" s="30" t="s">
        <v>372</v>
      </c>
      <c r="Y39" s="30" t="s">
        <v>373</v>
      </c>
      <c r="Z39" s="32">
        <v>4</v>
      </c>
      <c r="AA39" s="32">
        <v>4</v>
      </c>
      <c r="AB39" s="31">
        <v>1</v>
      </c>
      <c r="AC39" s="31">
        <v>1</v>
      </c>
      <c r="AD39" s="45"/>
      <c r="AE39" s="46"/>
      <c r="AF39" s="46"/>
      <c r="AG39" s="46"/>
      <c r="AH39" s="195"/>
      <c r="AI39" s="47"/>
      <c r="AJ39" s="29">
        <v>1</v>
      </c>
      <c r="AK39" s="29">
        <v>0</v>
      </c>
      <c r="AL39" s="33"/>
      <c r="AM39" s="33"/>
      <c r="AN39" s="33"/>
      <c r="AO39" s="33"/>
      <c r="AP39" s="36"/>
      <c r="AQ39" s="36"/>
      <c r="AR39" s="33"/>
      <c r="AS39" s="33"/>
      <c r="AT39" s="33"/>
      <c r="AU39" s="37"/>
      <c r="AV39" s="29">
        <v>1</v>
      </c>
      <c r="AW39" s="29" t="s">
        <v>78</v>
      </c>
      <c r="AX39" s="205">
        <v>0.25</v>
      </c>
      <c r="AY39" s="205">
        <v>0.25</v>
      </c>
      <c r="AZ39" s="47">
        <v>0.25</v>
      </c>
      <c r="BA39" s="206">
        <v>0.25</v>
      </c>
      <c r="BB39" s="47">
        <v>0.25</v>
      </c>
      <c r="BC39" s="47"/>
      <c r="BD39" s="47">
        <v>0.25</v>
      </c>
      <c r="BE39" s="29"/>
      <c r="BF39" s="29">
        <v>1</v>
      </c>
      <c r="BG39" s="47">
        <v>0.5</v>
      </c>
      <c r="BH39" s="38" t="s">
        <v>374</v>
      </c>
      <c r="BI39" s="38" t="s">
        <v>80</v>
      </c>
      <c r="BJ39" s="40" t="s">
        <v>375</v>
      </c>
      <c r="BK39" s="40" t="s">
        <v>82</v>
      </c>
      <c r="BL39" s="41"/>
      <c r="BM39" s="41"/>
      <c r="BN39" s="41"/>
      <c r="BO39" s="41"/>
      <c r="BP39" s="41"/>
      <c r="BQ39" s="41"/>
      <c r="BR39" s="29">
        <v>7</v>
      </c>
      <c r="BS39" s="47">
        <v>6.5</v>
      </c>
      <c r="BT39" s="457" t="s">
        <v>83</v>
      </c>
      <c r="BU39" s="42" t="s">
        <v>83</v>
      </c>
      <c r="BV39" s="43" t="s">
        <v>376</v>
      </c>
    </row>
    <row r="40" spans="1:75" ht="142.94999999999999" customHeight="1" x14ac:dyDescent="0.3">
      <c r="A40" s="456"/>
      <c r="B40" s="456"/>
      <c r="C40" s="456"/>
      <c r="D40" s="456"/>
      <c r="E40" s="456"/>
      <c r="F40" s="456"/>
      <c r="G40" s="456"/>
      <c r="H40" s="456"/>
      <c r="I40" s="456"/>
      <c r="J40" s="456"/>
      <c r="K40" s="456"/>
      <c r="L40" s="456"/>
      <c r="M40" s="456"/>
      <c r="N40" s="475"/>
      <c r="O40" s="475"/>
      <c r="P40" s="480"/>
      <c r="Q40" s="480"/>
      <c r="R40" s="456"/>
      <c r="S40" s="456"/>
      <c r="T40" s="28" t="s">
        <v>377</v>
      </c>
      <c r="U40" s="28" t="s">
        <v>72</v>
      </c>
      <c r="V40" s="29" t="s">
        <v>67</v>
      </c>
      <c r="W40" s="29"/>
      <c r="X40" s="30" t="s">
        <v>378</v>
      </c>
      <c r="Y40" s="30" t="s">
        <v>379</v>
      </c>
      <c r="Z40" s="207"/>
      <c r="AA40" s="32"/>
      <c r="AB40" s="31">
        <v>228</v>
      </c>
      <c r="AC40" s="31">
        <v>284</v>
      </c>
      <c r="AD40" s="45"/>
      <c r="AE40" s="34"/>
      <c r="AF40" s="34"/>
      <c r="AG40" s="34"/>
      <c r="AH40" s="35"/>
      <c r="AI40" s="29"/>
      <c r="AJ40" s="29">
        <v>325</v>
      </c>
      <c r="AK40" s="29">
        <v>0</v>
      </c>
      <c r="AL40" s="33"/>
      <c r="AM40" s="33"/>
      <c r="AN40" s="33"/>
      <c r="AO40" s="33"/>
      <c r="AP40" s="33"/>
      <c r="AQ40" s="33"/>
      <c r="AR40" s="33"/>
      <c r="AS40" s="33"/>
      <c r="AT40" s="33"/>
      <c r="AU40" s="37"/>
      <c r="AV40" s="29">
        <v>254</v>
      </c>
      <c r="AW40" s="29" t="s">
        <v>78</v>
      </c>
      <c r="AX40" s="38">
        <v>37</v>
      </c>
      <c r="AY40" s="38">
        <v>46</v>
      </c>
      <c r="AZ40" s="29">
        <v>75</v>
      </c>
      <c r="BA40" s="39">
        <v>81</v>
      </c>
      <c r="BB40" s="29">
        <v>75</v>
      </c>
      <c r="BC40" s="29"/>
      <c r="BD40" s="29">
        <v>67</v>
      </c>
      <c r="BE40" s="29"/>
      <c r="BF40" s="29">
        <v>254</v>
      </c>
      <c r="BG40" s="29">
        <v>127</v>
      </c>
      <c r="BH40" s="38" t="s">
        <v>380</v>
      </c>
      <c r="BI40" s="38" t="s">
        <v>381</v>
      </c>
      <c r="BJ40" s="40" t="s">
        <v>382</v>
      </c>
      <c r="BK40" s="40" t="s">
        <v>381</v>
      </c>
      <c r="BL40" s="41"/>
      <c r="BM40" s="41"/>
      <c r="BN40" s="41"/>
      <c r="BO40" s="41"/>
      <c r="BP40" s="41"/>
      <c r="BQ40" s="41"/>
      <c r="BR40" s="29">
        <v>737</v>
      </c>
      <c r="BS40" s="29">
        <v>736</v>
      </c>
      <c r="BT40" s="456"/>
      <c r="BU40" s="42" t="s">
        <v>83</v>
      </c>
      <c r="BV40" s="43" t="s">
        <v>376</v>
      </c>
    </row>
    <row r="41" spans="1:75" ht="163.19999999999999" customHeight="1" x14ac:dyDescent="0.3">
      <c r="A41" s="454" t="s">
        <v>60</v>
      </c>
      <c r="B41" s="454" t="s">
        <v>383</v>
      </c>
      <c r="C41" s="454" t="s">
        <v>62</v>
      </c>
      <c r="D41" s="454" t="s">
        <v>63</v>
      </c>
      <c r="E41" s="454" t="s">
        <v>384</v>
      </c>
      <c r="F41" s="454" t="s">
        <v>385</v>
      </c>
      <c r="G41" s="454" t="s">
        <v>66</v>
      </c>
      <c r="H41" s="454" t="s">
        <v>106</v>
      </c>
      <c r="I41" s="454" t="s">
        <v>386</v>
      </c>
      <c r="J41" s="469">
        <v>22806409871</v>
      </c>
      <c r="K41" s="470">
        <v>21873315486.869999</v>
      </c>
      <c r="L41" s="461">
        <v>18314438981</v>
      </c>
      <c r="M41" s="484">
        <v>13546928214.200001</v>
      </c>
      <c r="N41" s="469">
        <v>13467249166</v>
      </c>
      <c r="O41" s="469">
        <v>8789091715.3199997</v>
      </c>
      <c r="P41" s="479">
        <v>12060411425</v>
      </c>
      <c r="Q41" s="479">
        <v>4261733381.1300001</v>
      </c>
      <c r="R41" s="457" t="s">
        <v>387</v>
      </c>
      <c r="S41" s="28" t="s">
        <v>388</v>
      </c>
      <c r="T41" s="28" t="s">
        <v>389</v>
      </c>
      <c r="U41" s="28" t="s">
        <v>72</v>
      </c>
      <c r="V41" s="29">
        <v>12</v>
      </c>
      <c r="W41" s="29">
        <v>12</v>
      </c>
      <c r="X41" s="200" t="s">
        <v>390</v>
      </c>
      <c r="Y41" s="200" t="s">
        <v>391</v>
      </c>
      <c r="Z41" s="31">
        <v>4</v>
      </c>
      <c r="AA41" s="32">
        <v>4</v>
      </c>
      <c r="AB41" s="31">
        <v>4</v>
      </c>
      <c r="AC41" s="31">
        <v>4</v>
      </c>
      <c r="AD41" s="45"/>
      <c r="AE41" s="33"/>
      <c r="AF41" s="33"/>
      <c r="AG41" s="34"/>
      <c r="AH41" s="35"/>
      <c r="AI41" s="208"/>
      <c r="AJ41" s="29">
        <v>4</v>
      </c>
      <c r="AK41" s="29">
        <v>0</v>
      </c>
      <c r="AL41" s="33"/>
      <c r="AM41" s="33"/>
      <c r="AN41" s="33"/>
      <c r="AO41" s="33"/>
      <c r="AP41" s="36"/>
      <c r="AQ41" s="36"/>
      <c r="AR41" s="33"/>
      <c r="AS41" s="33"/>
      <c r="AT41" s="33"/>
      <c r="AU41" s="33"/>
      <c r="AV41" s="29">
        <v>4</v>
      </c>
      <c r="AW41" s="29" t="s">
        <v>78</v>
      </c>
      <c r="AX41" s="38">
        <v>1</v>
      </c>
      <c r="AY41" s="38">
        <v>1</v>
      </c>
      <c r="AZ41" s="29">
        <v>1</v>
      </c>
      <c r="BA41" s="39">
        <v>1</v>
      </c>
      <c r="BB41" s="29">
        <v>1</v>
      </c>
      <c r="BC41" s="29"/>
      <c r="BD41" s="29">
        <v>1</v>
      </c>
      <c r="BE41" s="29"/>
      <c r="BF41" s="29">
        <v>4</v>
      </c>
      <c r="BG41" s="29">
        <v>2</v>
      </c>
      <c r="BH41" s="38" t="s">
        <v>392</v>
      </c>
      <c r="BI41" s="38" t="s">
        <v>393</v>
      </c>
      <c r="BJ41" s="39" t="s">
        <v>394</v>
      </c>
      <c r="BK41" s="39" t="s">
        <v>393</v>
      </c>
      <c r="BL41" s="110"/>
      <c r="BM41" s="110"/>
      <c r="BN41" s="110"/>
      <c r="BO41" s="110"/>
      <c r="BP41" s="110"/>
      <c r="BQ41" s="58" t="s">
        <v>395</v>
      </c>
      <c r="BR41" s="29">
        <v>16</v>
      </c>
      <c r="BS41" s="29">
        <v>14</v>
      </c>
      <c r="BT41" s="473" t="s">
        <v>396</v>
      </c>
      <c r="BU41" s="209" t="s">
        <v>397</v>
      </c>
      <c r="BV41" s="43" t="s">
        <v>398</v>
      </c>
      <c r="BW41" s="60"/>
    </row>
    <row r="42" spans="1:75" ht="163.19999999999999" customHeight="1" x14ac:dyDescent="0.3">
      <c r="A42" s="455"/>
      <c r="B42" s="455"/>
      <c r="C42" s="455"/>
      <c r="D42" s="455"/>
      <c r="E42" s="455"/>
      <c r="F42" s="455"/>
      <c r="G42" s="455"/>
      <c r="H42" s="455"/>
      <c r="I42" s="455"/>
      <c r="J42" s="455"/>
      <c r="K42" s="455"/>
      <c r="L42" s="455"/>
      <c r="M42" s="455"/>
      <c r="N42" s="485"/>
      <c r="O42" s="485"/>
      <c r="P42" s="486"/>
      <c r="Q42" s="486"/>
      <c r="R42" s="455"/>
      <c r="S42" s="28" t="s">
        <v>399</v>
      </c>
      <c r="T42" s="28" t="s">
        <v>400</v>
      </c>
      <c r="U42" s="28" t="s">
        <v>72</v>
      </c>
      <c r="V42" s="29"/>
      <c r="W42" s="29"/>
      <c r="X42" s="200" t="s">
        <v>401</v>
      </c>
      <c r="Y42" s="200" t="s">
        <v>402</v>
      </c>
      <c r="Z42" s="31"/>
      <c r="AA42" s="32"/>
      <c r="AB42" s="31">
        <v>7800</v>
      </c>
      <c r="AC42" s="31">
        <v>7830</v>
      </c>
      <c r="AD42" s="45"/>
      <c r="AE42" s="33"/>
      <c r="AF42" s="33"/>
      <c r="AG42" s="34"/>
      <c r="AH42" s="35"/>
      <c r="AI42" s="208"/>
      <c r="AJ42" s="29">
        <v>8097</v>
      </c>
      <c r="AK42" s="29">
        <v>0</v>
      </c>
      <c r="AL42" s="33"/>
      <c r="AM42" s="33"/>
      <c r="AN42" s="33"/>
      <c r="AO42" s="33"/>
      <c r="AP42" s="36"/>
      <c r="AQ42" s="36"/>
      <c r="AR42" s="33" t="s">
        <v>99</v>
      </c>
      <c r="AS42" s="33" t="s">
        <v>100</v>
      </c>
      <c r="AT42" s="33" t="s">
        <v>67</v>
      </c>
      <c r="AU42" s="37"/>
      <c r="AV42" s="29">
        <v>8000</v>
      </c>
      <c r="AW42" s="29" t="s">
        <v>78</v>
      </c>
      <c r="AX42" s="38">
        <v>2000</v>
      </c>
      <c r="AY42" s="38">
        <v>2088</v>
      </c>
      <c r="AZ42" s="29">
        <v>2000</v>
      </c>
      <c r="BA42" s="39">
        <v>1697</v>
      </c>
      <c r="BB42" s="29">
        <v>2000</v>
      </c>
      <c r="BC42" s="29"/>
      <c r="BD42" s="29">
        <v>2000</v>
      </c>
      <c r="BE42" s="29"/>
      <c r="BF42" s="29">
        <v>8000</v>
      </c>
      <c r="BG42" s="29">
        <v>3785</v>
      </c>
      <c r="BH42" s="38" t="s">
        <v>403</v>
      </c>
      <c r="BI42" s="38" t="s">
        <v>393</v>
      </c>
      <c r="BJ42" s="210" t="s">
        <v>404</v>
      </c>
      <c r="BK42" s="39" t="s">
        <v>405</v>
      </c>
      <c r="BL42" s="41"/>
      <c r="BM42" s="41"/>
      <c r="BN42" s="41"/>
      <c r="BO42" s="41"/>
      <c r="BP42" s="41"/>
      <c r="BQ42" s="58" t="s">
        <v>406</v>
      </c>
      <c r="BR42" s="29">
        <v>23700</v>
      </c>
      <c r="BS42" s="29">
        <v>19712</v>
      </c>
      <c r="BT42" s="472"/>
      <c r="BU42" s="209" t="s">
        <v>397</v>
      </c>
      <c r="BV42" s="43" t="s">
        <v>398</v>
      </c>
      <c r="BW42" s="60"/>
    </row>
    <row r="43" spans="1:75" ht="408" customHeight="1" x14ac:dyDescent="0.3">
      <c r="A43" s="455"/>
      <c r="B43" s="455"/>
      <c r="C43" s="455"/>
      <c r="D43" s="455"/>
      <c r="E43" s="455"/>
      <c r="F43" s="455"/>
      <c r="G43" s="455"/>
      <c r="H43" s="455"/>
      <c r="I43" s="455"/>
      <c r="J43" s="455"/>
      <c r="K43" s="455"/>
      <c r="L43" s="455"/>
      <c r="M43" s="455"/>
      <c r="N43" s="485"/>
      <c r="O43" s="485"/>
      <c r="P43" s="486"/>
      <c r="Q43" s="486"/>
      <c r="R43" s="455"/>
      <c r="S43" s="28" t="s">
        <v>407</v>
      </c>
      <c r="T43" s="28" t="s">
        <v>408</v>
      </c>
      <c r="U43" s="28" t="s">
        <v>72</v>
      </c>
      <c r="V43" s="29">
        <v>0</v>
      </c>
      <c r="W43" s="29">
        <v>1</v>
      </c>
      <c r="X43" s="200" t="s">
        <v>409</v>
      </c>
      <c r="Y43" s="200" t="s">
        <v>410</v>
      </c>
      <c r="Z43" s="31">
        <v>1</v>
      </c>
      <c r="AA43" s="32">
        <v>1</v>
      </c>
      <c r="AB43" s="31">
        <v>1</v>
      </c>
      <c r="AC43" s="31">
        <v>1</v>
      </c>
      <c r="AD43" s="45"/>
      <c r="AE43" s="33"/>
      <c r="AF43" s="33"/>
      <c r="AG43" s="34"/>
      <c r="AH43" s="35"/>
      <c r="AI43" s="208"/>
      <c r="AJ43" s="29">
        <v>2</v>
      </c>
      <c r="AK43" s="29">
        <v>0</v>
      </c>
      <c r="AL43" s="33"/>
      <c r="AM43" s="33"/>
      <c r="AN43" s="33"/>
      <c r="AO43" s="33"/>
      <c r="AP43" s="36"/>
      <c r="AQ43" s="36"/>
      <c r="AR43" s="33" t="s">
        <v>411</v>
      </c>
      <c r="AS43" s="33" t="s">
        <v>412</v>
      </c>
      <c r="AT43" s="33" t="s">
        <v>413</v>
      </c>
      <c r="AU43" s="37"/>
      <c r="AV43" s="29">
        <v>1</v>
      </c>
      <c r="AW43" s="29" t="s">
        <v>101</v>
      </c>
      <c r="AX43" s="38">
        <v>1</v>
      </c>
      <c r="AY43" s="38">
        <v>1</v>
      </c>
      <c r="AZ43" s="29">
        <v>0</v>
      </c>
      <c r="BA43" s="39">
        <v>0</v>
      </c>
      <c r="BB43" s="29">
        <v>0</v>
      </c>
      <c r="BC43" s="29"/>
      <c r="BD43" s="29">
        <v>0</v>
      </c>
      <c r="BE43" s="29"/>
      <c r="BF43" s="29">
        <v>1</v>
      </c>
      <c r="BG43" s="29">
        <v>1</v>
      </c>
      <c r="BH43" s="38" t="s">
        <v>414</v>
      </c>
      <c r="BI43" s="38" t="s">
        <v>393</v>
      </c>
      <c r="BJ43" s="210" t="s">
        <v>415</v>
      </c>
      <c r="BK43" s="39" t="s">
        <v>393</v>
      </c>
      <c r="BL43" s="41"/>
      <c r="BM43" s="41"/>
      <c r="BN43" s="41"/>
      <c r="BO43" s="41"/>
      <c r="BP43" s="41"/>
      <c r="BQ43" s="58" t="s">
        <v>416</v>
      </c>
      <c r="BR43" s="29">
        <v>5</v>
      </c>
      <c r="BS43" s="29">
        <v>5</v>
      </c>
      <c r="BT43" s="472"/>
      <c r="BU43" s="209" t="s">
        <v>397</v>
      </c>
      <c r="BV43" s="43" t="s">
        <v>398</v>
      </c>
      <c r="BW43" s="60"/>
    </row>
    <row r="44" spans="1:75" ht="122.4" customHeight="1" x14ac:dyDescent="0.3">
      <c r="A44" s="456"/>
      <c r="B44" s="456"/>
      <c r="C44" s="456"/>
      <c r="D44" s="456"/>
      <c r="E44" s="456"/>
      <c r="F44" s="456"/>
      <c r="G44" s="456"/>
      <c r="H44" s="456"/>
      <c r="I44" s="456"/>
      <c r="J44" s="456"/>
      <c r="K44" s="456"/>
      <c r="L44" s="456"/>
      <c r="M44" s="456"/>
      <c r="N44" s="475"/>
      <c r="O44" s="475"/>
      <c r="P44" s="480"/>
      <c r="Q44" s="480"/>
      <c r="R44" s="475"/>
      <c r="S44" s="74" t="s">
        <v>417</v>
      </c>
      <c r="T44" s="74" t="s">
        <v>418</v>
      </c>
      <c r="U44" s="74" t="s">
        <v>72</v>
      </c>
      <c r="V44" s="31">
        <v>11</v>
      </c>
      <c r="W44" s="31">
        <v>11</v>
      </c>
      <c r="X44" s="74" t="s">
        <v>419</v>
      </c>
      <c r="Y44" s="74" t="s">
        <v>420</v>
      </c>
      <c r="Z44" s="31">
        <v>1</v>
      </c>
      <c r="AA44" s="32">
        <v>1</v>
      </c>
      <c r="AB44" s="31">
        <v>4</v>
      </c>
      <c r="AC44" s="31">
        <v>1</v>
      </c>
      <c r="AD44" s="31"/>
      <c r="AE44" s="31"/>
      <c r="AF44" s="31"/>
      <c r="AG44" s="31"/>
      <c r="AH44" s="211"/>
      <c r="AI44" s="212"/>
      <c r="AJ44" s="31">
        <v>3</v>
      </c>
      <c r="AK44" s="78">
        <v>0</v>
      </c>
      <c r="AL44" s="78"/>
      <c r="AM44" s="78"/>
      <c r="AN44" s="78"/>
      <c r="AO44" s="78"/>
      <c r="AP44" s="213"/>
      <c r="AQ44" s="213"/>
      <c r="AR44" s="33" t="s">
        <v>421</v>
      </c>
      <c r="AS44" s="33" t="s">
        <v>422</v>
      </c>
      <c r="AT44" s="33" t="s">
        <v>413</v>
      </c>
      <c r="AU44" s="37"/>
      <c r="AV44" s="31"/>
      <c r="AW44" s="31" t="s">
        <v>188</v>
      </c>
      <c r="AX44" s="31" t="s">
        <v>188</v>
      </c>
      <c r="AY44" s="31" t="s">
        <v>188</v>
      </c>
      <c r="AZ44" s="31" t="s">
        <v>188</v>
      </c>
      <c r="BA44" s="31" t="s">
        <v>188</v>
      </c>
      <c r="BB44" s="31" t="s">
        <v>188</v>
      </c>
      <c r="BC44" s="31" t="s">
        <v>188</v>
      </c>
      <c r="BD44" s="31" t="s">
        <v>188</v>
      </c>
      <c r="BE44" s="31" t="s">
        <v>188</v>
      </c>
      <c r="BF44" s="78"/>
      <c r="BG44" s="78"/>
      <c r="BH44" s="214"/>
      <c r="BI44" s="214"/>
      <c r="BJ44" s="214"/>
      <c r="BK44" s="214"/>
      <c r="BL44" s="214"/>
      <c r="BM44" s="214"/>
      <c r="BN44" s="214"/>
      <c r="BO44" s="214"/>
      <c r="BP44" s="214"/>
      <c r="BQ44" s="214"/>
      <c r="BR44" s="31">
        <v>5</v>
      </c>
      <c r="BS44" s="31">
        <v>5</v>
      </c>
      <c r="BT44" s="472"/>
      <c r="BU44" s="209" t="s">
        <v>397</v>
      </c>
      <c r="BV44" s="43" t="s">
        <v>398</v>
      </c>
      <c r="BW44" s="60"/>
    </row>
    <row r="45" spans="1:75" ht="122.4" customHeight="1" x14ac:dyDescent="0.3">
      <c r="A45" s="478" t="s">
        <v>60</v>
      </c>
      <c r="B45" s="478" t="s">
        <v>103</v>
      </c>
      <c r="C45" s="478" t="s">
        <v>62</v>
      </c>
      <c r="D45" s="478" t="s">
        <v>231</v>
      </c>
      <c r="E45" s="478" t="s">
        <v>423</v>
      </c>
      <c r="F45" s="478" t="s">
        <v>424</v>
      </c>
      <c r="G45" s="478" t="s">
        <v>66</v>
      </c>
      <c r="H45" s="478" t="s">
        <v>106</v>
      </c>
      <c r="I45" s="478" t="s">
        <v>386</v>
      </c>
      <c r="J45" s="462">
        <v>11416661327</v>
      </c>
      <c r="K45" s="524">
        <v>11416661327</v>
      </c>
      <c r="L45" s="481">
        <v>8119330472</v>
      </c>
      <c r="M45" s="481">
        <v>2024379803</v>
      </c>
      <c r="N45" s="462">
        <v>9343712694</v>
      </c>
      <c r="O45" s="462">
        <v>0</v>
      </c>
      <c r="P45" s="465">
        <v>6823787796</v>
      </c>
      <c r="Q45" s="465"/>
      <c r="R45" s="473" t="s">
        <v>425</v>
      </c>
      <c r="S45" s="473" t="s">
        <v>426</v>
      </c>
      <c r="T45" s="54" t="s">
        <v>427</v>
      </c>
      <c r="U45" s="28" t="s">
        <v>72</v>
      </c>
      <c r="V45" s="29">
        <v>16</v>
      </c>
      <c r="W45" s="29">
        <v>16</v>
      </c>
      <c r="X45" s="215" t="s">
        <v>428</v>
      </c>
      <c r="Y45" s="30" t="s">
        <v>429</v>
      </c>
      <c r="Z45" s="31">
        <v>4</v>
      </c>
      <c r="AA45" s="32">
        <v>0</v>
      </c>
      <c r="AB45" s="31">
        <v>3</v>
      </c>
      <c r="AC45" s="31">
        <v>5</v>
      </c>
      <c r="AD45" s="216"/>
      <c r="AE45" s="216"/>
      <c r="AF45" s="216"/>
      <c r="AG45" s="216"/>
      <c r="AH45" s="217"/>
      <c r="AI45" s="218"/>
      <c r="AJ45" s="219"/>
      <c r="AK45" s="50">
        <v>2</v>
      </c>
      <c r="AL45" s="100"/>
      <c r="AM45" s="33"/>
      <c r="AN45" s="33"/>
      <c r="AO45" s="33"/>
      <c r="AP45" s="36"/>
      <c r="AQ45" s="36"/>
      <c r="AR45" s="33" t="s">
        <v>430</v>
      </c>
      <c r="AS45" s="33" t="s">
        <v>431</v>
      </c>
      <c r="AT45" s="33" t="s">
        <v>432</v>
      </c>
      <c r="AU45" s="37"/>
      <c r="AV45" s="29">
        <v>2</v>
      </c>
      <c r="AW45" s="29" t="s">
        <v>101</v>
      </c>
      <c r="AX45" s="38"/>
      <c r="AY45" s="38"/>
      <c r="AZ45" s="29"/>
      <c r="BA45" s="39"/>
      <c r="BB45" s="29"/>
      <c r="BC45" s="29"/>
      <c r="BD45" s="29">
        <v>2</v>
      </c>
      <c r="BE45" s="29"/>
      <c r="BF45" s="29">
        <v>2</v>
      </c>
      <c r="BG45" s="29">
        <v>0</v>
      </c>
      <c r="BH45" s="90" t="s">
        <v>433</v>
      </c>
      <c r="BI45" s="90" t="s">
        <v>434</v>
      </c>
      <c r="BJ45" s="220"/>
      <c r="BK45" s="220"/>
      <c r="BL45" s="41"/>
      <c r="BM45" s="41"/>
      <c r="BN45" s="41"/>
      <c r="BO45" s="41"/>
      <c r="BP45" s="41"/>
      <c r="BQ45" s="221" t="s">
        <v>435</v>
      </c>
      <c r="BR45" s="29">
        <v>9</v>
      </c>
      <c r="BS45" s="29">
        <v>5</v>
      </c>
      <c r="BT45" s="472"/>
      <c r="BU45" s="209" t="s">
        <v>397</v>
      </c>
      <c r="BV45" s="43" t="s">
        <v>436</v>
      </c>
      <c r="BW45" s="60"/>
    </row>
    <row r="46" spans="1:75" ht="122.4" customHeight="1" x14ac:dyDescent="0.3">
      <c r="A46" s="458"/>
      <c r="B46" s="458"/>
      <c r="C46" s="458"/>
      <c r="D46" s="458"/>
      <c r="E46" s="458"/>
      <c r="F46" s="458"/>
      <c r="G46" s="458"/>
      <c r="H46" s="458"/>
      <c r="I46" s="458"/>
      <c r="J46" s="464"/>
      <c r="K46" s="525"/>
      <c r="L46" s="477"/>
      <c r="M46" s="477"/>
      <c r="N46" s="464"/>
      <c r="O46" s="464"/>
      <c r="P46" s="467"/>
      <c r="Q46" s="467"/>
      <c r="R46" s="471"/>
      <c r="S46" s="471"/>
      <c r="T46" s="64" t="s">
        <v>437</v>
      </c>
      <c r="U46" s="64" t="s">
        <v>72</v>
      </c>
      <c r="V46" s="50">
        <v>16</v>
      </c>
      <c r="W46" s="29"/>
      <c r="X46" s="215" t="s">
        <v>428</v>
      </c>
      <c r="Y46" s="30" t="s">
        <v>429</v>
      </c>
      <c r="Z46" s="31">
        <v>0</v>
      </c>
      <c r="AA46" s="32">
        <v>0</v>
      </c>
      <c r="AB46" s="31">
        <v>0</v>
      </c>
      <c r="AC46" s="31">
        <v>0</v>
      </c>
      <c r="AD46" s="67"/>
      <c r="AE46" s="67"/>
      <c r="AF46" s="67"/>
      <c r="AG46" s="67"/>
      <c r="AH46" s="222"/>
      <c r="AI46" s="223"/>
      <c r="AJ46" s="50"/>
      <c r="AK46" s="50">
        <v>2</v>
      </c>
      <c r="AL46" s="100"/>
      <c r="AM46" s="33"/>
      <c r="AN46" s="33"/>
      <c r="AO46" s="33"/>
      <c r="AP46" s="36"/>
      <c r="AQ46" s="36"/>
      <c r="AR46" s="33"/>
      <c r="AS46" s="33"/>
      <c r="AT46" s="33"/>
      <c r="AU46" s="37"/>
      <c r="AV46" s="50">
        <v>2</v>
      </c>
      <c r="AW46" s="50" t="s">
        <v>101</v>
      </c>
      <c r="AX46" s="38"/>
      <c r="AY46" s="38"/>
      <c r="AZ46" s="50"/>
      <c r="BA46" s="39"/>
      <c r="BB46" s="50"/>
      <c r="BC46" s="50"/>
      <c r="BD46" s="50">
        <v>2</v>
      </c>
      <c r="BE46" s="50"/>
      <c r="BF46" s="50">
        <v>2</v>
      </c>
      <c r="BG46" s="50">
        <v>0</v>
      </c>
      <c r="BH46" s="90"/>
      <c r="BI46" s="90"/>
      <c r="BJ46" s="220"/>
      <c r="BK46" s="220"/>
      <c r="BL46" s="41"/>
      <c r="BM46" s="41"/>
      <c r="BN46" s="41"/>
      <c r="BO46" s="41"/>
      <c r="BP46" s="41"/>
      <c r="BQ46" s="221"/>
      <c r="BR46" s="50"/>
      <c r="BS46" s="50">
        <v>0</v>
      </c>
      <c r="BT46" s="471"/>
      <c r="BU46" s="209" t="s">
        <v>397</v>
      </c>
      <c r="BV46" s="43" t="s">
        <v>436</v>
      </c>
      <c r="BW46" s="60"/>
    </row>
    <row r="47" spans="1:75" ht="409.6" customHeight="1" x14ac:dyDescent="0.3">
      <c r="A47" s="23" t="s">
        <v>60</v>
      </c>
      <c r="B47" s="23" t="s">
        <v>103</v>
      </c>
      <c r="C47" s="23" t="s">
        <v>62</v>
      </c>
      <c r="D47" s="23" t="s">
        <v>231</v>
      </c>
      <c r="E47" s="23" t="s">
        <v>438</v>
      </c>
      <c r="F47" s="23" t="s">
        <v>439</v>
      </c>
      <c r="G47" s="23" t="s">
        <v>66</v>
      </c>
      <c r="H47" s="23" t="s">
        <v>440</v>
      </c>
      <c r="I47" s="23" t="s">
        <v>441</v>
      </c>
      <c r="J47" s="25">
        <v>265263138507</v>
      </c>
      <c r="K47" s="26">
        <v>264905846434</v>
      </c>
      <c r="L47" s="27">
        <v>414287057808</v>
      </c>
      <c r="M47" s="224">
        <v>405542871165</v>
      </c>
      <c r="N47" s="25">
        <v>302824039040</v>
      </c>
      <c r="O47" s="25">
        <v>274761732995.26001</v>
      </c>
      <c r="P47" s="48">
        <v>317395914593</v>
      </c>
      <c r="Q47" s="48">
        <v>289735622046</v>
      </c>
      <c r="R47" s="28" t="s">
        <v>442</v>
      </c>
      <c r="S47" s="28" t="s">
        <v>443</v>
      </c>
      <c r="T47" s="28" t="s">
        <v>444</v>
      </c>
      <c r="U47" s="28" t="s">
        <v>126</v>
      </c>
      <c r="V47" s="29">
        <v>9</v>
      </c>
      <c r="W47" s="29">
        <v>9</v>
      </c>
      <c r="X47" s="30" t="s">
        <v>445</v>
      </c>
      <c r="Y47" s="30" t="s">
        <v>446</v>
      </c>
      <c r="Z47" s="31">
        <v>9</v>
      </c>
      <c r="AA47" s="32">
        <v>9</v>
      </c>
      <c r="AB47" s="31">
        <v>9</v>
      </c>
      <c r="AC47" s="31">
        <v>9</v>
      </c>
      <c r="AD47" s="45"/>
      <c r="AE47" s="34"/>
      <c r="AF47" s="34"/>
      <c r="AG47" s="34"/>
      <c r="AH47" s="35"/>
      <c r="AI47" s="29"/>
      <c r="AJ47" s="29">
        <v>9</v>
      </c>
      <c r="AK47" s="29">
        <v>0</v>
      </c>
      <c r="AL47" s="33"/>
      <c r="AM47" s="33"/>
      <c r="AN47" s="33"/>
      <c r="AO47" s="33"/>
      <c r="AP47" s="36"/>
      <c r="AQ47" s="36"/>
      <c r="AR47" s="33" t="s">
        <v>447</v>
      </c>
      <c r="AS47" s="33" t="s">
        <v>448</v>
      </c>
      <c r="AT47" s="33" t="s">
        <v>67</v>
      </c>
      <c r="AU47" s="37"/>
      <c r="AV47" s="29">
        <v>9</v>
      </c>
      <c r="AW47" s="29" t="s">
        <v>78</v>
      </c>
      <c r="AX47" s="38">
        <v>9</v>
      </c>
      <c r="AY47" s="38">
        <v>9</v>
      </c>
      <c r="AZ47" s="29">
        <v>9</v>
      </c>
      <c r="BA47" s="39">
        <v>9</v>
      </c>
      <c r="BB47" s="29">
        <v>9</v>
      </c>
      <c r="BC47" s="29"/>
      <c r="BD47" s="29">
        <v>9</v>
      </c>
      <c r="BE47" s="29"/>
      <c r="BF47" s="29">
        <v>9</v>
      </c>
      <c r="BG47" s="29">
        <v>9</v>
      </c>
      <c r="BH47" s="225" t="s">
        <v>449</v>
      </c>
      <c r="BI47" s="225" t="s">
        <v>67</v>
      </c>
      <c r="BJ47" s="226" t="s">
        <v>450</v>
      </c>
      <c r="BK47" s="57" t="s">
        <v>186</v>
      </c>
      <c r="BL47" s="41"/>
      <c r="BM47" s="41"/>
      <c r="BN47" s="41"/>
      <c r="BO47" s="41"/>
      <c r="BP47" s="41"/>
      <c r="BQ47" s="227" t="s">
        <v>451</v>
      </c>
      <c r="BR47" s="29">
        <v>9</v>
      </c>
      <c r="BS47" s="29">
        <v>9</v>
      </c>
      <c r="BT47" s="28" t="s">
        <v>452</v>
      </c>
      <c r="BU47" s="228" t="s">
        <v>452</v>
      </c>
      <c r="BV47" s="43" t="s">
        <v>453</v>
      </c>
      <c r="BW47" s="60"/>
    </row>
    <row r="48" spans="1:75" ht="122.4" customHeight="1" x14ac:dyDescent="0.3">
      <c r="A48" s="23" t="s">
        <v>60</v>
      </c>
      <c r="B48" s="23" t="s">
        <v>190</v>
      </c>
      <c r="C48" s="23" t="s">
        <v>62</v>
      </c>
      <c r="D48" s="23" t="s">
        <v>63</v>
      </c>
      <c r="E48" s="23" t="s">
        <v>454</v>
      </c>
      <c r="F48" s="23" t="s">
        <v>455</v>
      </c>
      <c r="G48" s="23" t="s">
        <v>66</v>
      </c>
      <c r="H48" s="23" t="s">
        <v>67</v>
      </c>
      <c r="I48" s="24" t="s">
        <v>369</v>
      </c>
      <c r="J48" s="25">
        <v>378000000</v>
      </c>
      <c r="K48" s="26">
        <v>349950000</v>
      </c>
      <c r="L48" s="27">
        <v>320744180</v>
      </c>
      <c r="M48" s="224">
        <v>317226834</v>
      </c>
      <c r="N48" s="25">
        <v>469253784</v>
      </c>
      <c r="O48" s="25">
        <v>404617284</v>
      </c>
      <c r="P48" s="48">
        <v>931921190</v>
      </c>
      <c r="Q48" s="48">
        <v>365127911</v>
      </c>
      <c r="R48" s="28" t="s">
        <v>456</v>
      </c>
      <c r="S48" s="28" t="s">
        <v>457</v>
      </c>
      <c r="T48" s="28" t="s">
        <v>458</v>
      </c>
      <c r="U48" s="28" t="s">
        <v>126</v>
      </c>
      <c r="V48" s="88">
        <v>1</v>
      </c>
      <c r="W48" s="88">
        <v>1</v>
      </c>
      <c r="X48" s="181" t="s">
        <v>459</v>
      </c>
      <c r="Y48" s="181" t="s">
        <v>460</v>
      </c>
      <c r="Z48" s="89">
        <v>1</v>
      </c>
      <c r="AA48" s="82">
        <v>1</v>
      </c>
      <c r="AB48" s="89">
        <v>1</v>
      </c>
      <c r="AC48" s="89">
        <v>1</v>
      </c>
      <c r="AD48" s="229"/>
      <c r="AE48" s="86"/>
      <c r="AF48" s="86"/>
      <c r="AG48" s="86"/>
      <c r="AH48" s="123"/>
      <c r="AI48" s="88"/>
      <c r="AJ48" s="88">
        <v>1</v>
      </c>
      <c r="AK48" s="182">
        <v>0</v>
      </c>
      <c r="AL48" s="33"/>
      <c r="AM48" s="33"/>
      <c r="AN48" s="33"/>
      <c r="AO48" s="33"/>
      <c r="AP48" s="183"/>
      <c r="AQ48" s="183"/>
      <c r="AR48" s="184" t="s">
        <v>461</v>
      </c>
      <c r="AS48" s="184" t="s">
        <v>462</v>
      </c>
      <c r="AT48" s="184" t="s">
        <v>463</v>
      </c>
      <c r="AU48" s="184"/>
      <c r="AV48" s="88">
        <v>1</v>
      </c>
      <c r="AW48" s="29" t="s">
        <v>78</v>
      </c>
      <c r="AX48" s="186">
        <v>1</v>
      </c>
      <c r="AY48" s="186">
        <v>1</v>
      </c>
      <c r="AZ48" s="187">
        <v>1</v>
      </c>
      <c r="BA48" s="188">
        <v>1</v>
      </c>
      <c r="BB48" s="187">
        <v>1</v>
      </c>
      <c r="BC48" s="187"/>
      <c r="BD48" s="187">
        <v>1</v>
      </c>
      <c r="BE48" s="28"/>
      <c r="BF48" s="187">
        <v>1</v>
      </c>
      <c r="BG48" s="187">
        <v>1</v>
      </c>
      <c r="BH48" s="230" t="s">
        <v>464</v>
      </c>
      <c r="BI48" s="230" t="s">
        <v>463</v>
      </c>
      <c r="BJ48" s="210" t="s">
        <v>465</v>
      </c>
      <c r="BK48" s="210" t="s">
        <v>463</v>
      </c>
      <c r="BL48" s="231"/>
      <c r="BM48" s="231"/>
      <c r="BN48" s="231"/>
      <c r="BO48" s="231"/>
      <c r="BP48" s="231"/>
      <c r="BQ48" s="231" t="s">
        <v>466</v>
      </c>
      <c r="BR48" s="118">
        <v>1</v>
      </c>
      <c r="BS48" s="88">
        <v>1</v>
      </c>
      <c r="BT48" s="28" t="s">
        <v>467</v>
      </c>
      <c r="BU48" s="232" t="s">
        <v>467</v>
      </c>
      <c r="BV48" s="43" t="s">
        <v>468</v>
      </c>
      <c r="BW48" s="60"/>
    </row>
    <row r="49" spans="1:75" ht="141.75" customHeight="1" x14ac:dyDescent="0.3">
      <c r="A49" s="454" t="s">
        <v>469</v>
      </c>
      <c r="B49" s="454" t="s">
        <v>470</v>
      </c>
      <c r="C49" s="454" t="s">
        <v>62</v>
      </c>
      <c r="D49" s="454" t="s">
        <v>231</v>
      </c>
      <c r="E49" s="454" t="s">
        <v>471</v>
      </c>
      <c r="F49" s="454" t="s">
        <v>472</v>
      </c>
      <c r="G49" s="454" t="s">
        <v>473</v>
      </c>
      <c r="H49" s="454" t="s">
        <v>474</v>
      </c>
      <c r="I49" s="454" t="s">
        <v>475</v>
      </c>
      <c r="J49" s="502">
        <v>27506259564</v>
      </c>
      <c r="K49" s="502">
        <v>27476054848</v>
      </c>
      <c r="L49" s="532">
        <v>86966571451</v>
      </c>
      <c r="M49" s="526">
        <v>71452091886</v>
      </c>
      <c r="N49" s="502">
        <v>47503718457.57</v>
      </c>
      <c r="O49" s="502">
        <v>32320775652</v>
      </c>
      <c r="P49" s="530">
        <v>54269523733</v>
      </c>
      <c r="Q49" s="530">
        <v>33007674070</v>
      </c>
      <c r="R49" s="457" t="s">
        <v>476</v>
      </c>
      <c r="S49" s="473" t="s">
        <v>477</v>
      </c>
      <c r="T49" s="28" t="s">
        <v>478</v>
      </c>
      <c r="U49" s="28" t="s">
        <v>218</v>
      </c>
      <c r="V49" s="29">
        <v>12822</v>
      </c>
      <c r="W49" s="29">
        <v>12822</v>
      </c>
      <c r="X49" s="30" t="s">
        <v>479</v>
      </c>
      <c r="Y49" s="30" t="s">
        <v>480</v>
      </c>
      <c r="Z49" s="31">
        <v>17822</v>
      </c>
      <c r="AA49" s="32">
        <v>5000</v>
      </c>
      <c r="AB49" s="31">
        <v>22822</v>
      </c>
      <c r="AC49" s="31">
        <v>18510</v>
      </c>
      <c r="AD49" s="45"/>
      <c r="AE49" s="159"/>
      <c r="AF49" s="159"/>
      <c r="AG49" s="34"/>
      <c r="AH49" s="35"/>
      <c r="AI49" s="29"/>
      <c r="AJ49" s="29">
        <v>23549</v>
      </c>
      <c r="AK49" s="50">
        <v>4273</v>
      </c>
      <c r="AL49" s="159"/>
      <c r="AM49" s="159"/>
      <c r="AN49" s="159"/>
      <c r="AO49" s="159"/>
      <c r="AP49" s="233"/>
      <c r="AQ49" s="111"/>
      <c r="AR49" s="164" t="s">
        <v>481</v>
      </c>
      <c r="AS49" s="164" t="s">
        <v>482</v>
      </c>
      <c r="AT49" s="33" t="s">
        <v>483</v>
      </c>
      <c r="AU49" s="37"/>
      <c r="AV49" s="234">
        <v>32822</v>
      </c>
      <c r="AW49" s="165" t="s">
        <v>287</v>
      </c>
      <c r="AX49" s="150"/>
      <c r="AY49" s="150"/>
      <c r="AZ49" s="140">
        <v>17240</v>
      </c>
      <c r="BA49" s="151">
        <v>33097</v>
      </c>
      <c r="BB49" s="140">
        <v>15582</v>
      </c>
      <c r="BC49" s="29"/>
      <c r="BD49" s="29"/>
      <c r="BE49" s="29"/>
      <c r="BF49" s="140">
        <v>32822</v>
      </c>
      <c r="BG49" s="165">
        <v>33097</v>
      </c>
      <c r="BH49" s="166" t="s">
        <v>484</v>
      </c>
      <c r="BI49" s="167" t="s">
        <v>67</v>
      </c>
      <c r="BJ49" s="235" t="s">
        <v>485</v>
      </c>
      <c r="BK49" s="151" t="s">
        <v>67</v>
      </c>
      <c r="BL49" s="170"/>
      <c r="BM49" s="170"/>
      <c r="BN49" s="170"/>
      <c r="BO49" s="170"/>
      <c r="BP49" s="170"/>
      <c r="BQ49" s="171" t="s">
        <v>486</v>
      </c>
      <c r="BR49" s="29">
        <v>32822</v>
      </c>
      <c r="BS49" s="29">
        <f>BG49</f>
        <v>33097</v>
      </c>
      <c r="BT49" s="457" t="s">
        <v>292</v>
      </c>
      <c r="BU49" s="173" t="s">
        <v>292</v>
      </c>
      <c r="BV49" s="173" t="s">
        <v>487</v>
      </c>
      <c r="BW49" s="60"/>
    </row>
    <row r="50" spans="1:75" ht="141.75" customHeight="1" x14ac:dyDescent="0.3">
      <c r="A50" s="483"/>
      <c r="B50" s="483"/>
      <c r="C50" s="483"/>
      <c r="D50" s="483"/>
      <c r="E50" s="483"/>
      <c r="F50" s="483"/>
      <c r="G50" s="483"/>
      <c r="H50" s="483"/>
      <c r="I50" s="483"/>
      <c r="J50" s="498"/>
      <c r="K50" s="498"/>
      <c r="L50" s="533"/>
      <c r="M50" s="527"/>
      <c r="N50" s="498"/>
      <c r="O50" s="498"/>
      <c r="P50" s="531"/>
      <c r="Q50" s="531"/>
      <c r="R50" s="472"/>
      <c r="S50" s="471"/>
      <c r="T50" s="64" t="s">
        <v>488</v>
      </c>
      <c r="U50" s="64" t="s">
        <v>218</v>
      </c>
      <c r="V50" s="50">
        <v>12822</v>
      </c>
      <c r="W50" s="50">
        <v>12822</v>
      </c>
      <c r="X50" s="50" t="s">
        <v>479</v>
      </c>
      <c r="Y50" s="50" t="s">
        <v>480</v>
      </c>
      <c r="Z50" s="65">
        <v>0</v>
      </c>
      <c r="AA50" s="66">
        <v>0</v>
      </c>
      <c r="AB50" s="65">
        <v>0</v>
      </c>
      <c r="AC50" s="65">
        <v>0</v>
      </c>
      <c r="AD50" s="50"/>
      <c r="AE50" s="50"/>
      <c r="AF50" s="50"/>
      <c r="AG50" s="67"/>
      <c r="AH50" s="67"/>
      <c r="AI50" s="50"/>
      <c r="AJ50" s="50">
        <v>0</v>
      </c>
      <c r="AK50" s="50">
        <v>4273</v>
      </c>
      <c r="AL50" s="159"/>
      <c r="AM50" s="159"/>
      <c r="AN50" s="159"/>
      <c r="AO50" s="159"/>
      <c r="AP50" s="233"/>
      <c r="AQ50" s="111"/>
      <c r="AR50" s="50" t="s">
        <v>67</v>
      </c>
      <c r="AS50" s="50" t="s">
        <v>67</v>
      </c>
      <c r="AT50" s="50" t="s">
        <v>67</v>
      </c>
      <c r="AU50" s="50"/>
      <c r="AV50" s="50">
        <v>4273</v>
      </c>
      <c r="AW50" s="50" t="s">
        <v>101</v>
      </c>
      <c r="AX50" s="38"/>
      <c r="AY50" s="38"/>
      <c r="AZ50" s="50"/>
      <c r="BA50" s="39"/>
      <c r="BB50" s="50">
        <v>4273</v>
      </c>
      <c r="BC50" s="50"/>
      <c r="BD50" s="50"/>
      <c r="BE50" s="50"/>
      <c r="BF50" s="160">
        <v>4273</v>
      </c>
      <c r="BG50" s="236">
        <v>0</v>
      </c>
      <c r="BH50" s="166" t="s">
        <v>484</v>
      </c>
      <c r="BI50" s="167" t="s">
        <v>67</v>
      </c>
      <c r="BJ50" s="235"/>
      <c r="BK50" s="151"/>
      <c r="BL50" s="170"/>
      <c r="BM50" s="170"/>
      <c r="BN50" s="170"/>
      <c r="BO50" s="170"/>
      <c r="BP50" s="170"/>
      <c r="BQ50" s="171" t="s">
        <v>486</v>
      </c>
      <c r="BR50" s="50"/>
      <c r="BS50" s="50">
        <v>0</v>
      </c>
      <c r="BT50" s="472"/>
      <c r="BU50" s="173" t="s">
        <v>292</v>
      </c>
      <c r="BV50" s="173" t="s">
        <v>487</v>
      </c>
      <c r="BW50" s="60"/>
    </row>
    <row r="51" spans="1:75" ht="409.6" customHeight="1" x14ac:dyDescent="0.3">
      <c r="A51" s="455"/>
      <c r="B51" s="455"/>
      <c r="C51" s="455"/>
      <c r="D51" s="455"/>
      <c r="E51" s="455"/>
      <c r="F51" s="455"/>
      <c r="G51" s="455"/>
      <c r="H51" s="455"/>
      <c r="I51" s="455"/>
      <c r="J51" s="455"/>
      <c r="K51" s="455"/>
      <c r="L51" s="455"/>
      <c r="M51" s="528"/>
      <c r="N51" s="485"/>
      <c r="O51" s="485"/>
      <c r="P51" s="486"/>
      <c r="Q51" s="486"/>
      <c r="R51" s="455"/>
      <c r="S51" s="106" t="s">
        <v>489</v>
      </c>
      <c r="T51" s="28" t="s">
        <v>490</v>
      </c>
      <c r="U51" s="28" t="s">
        <v>72</v>
      </c>
      <c r="V51" s="29">
        <v>0</v>
      </c>
      <c r="W51" s="29">
        <v>0</v>
      </c>
      <c r="X51" s="30" t="s">
        <v>491</v>
      </c>
      <c r="Y51" s="30" t="s">
        <v>492</v>
      </c>
      <c r="Z51" s="31">
        <v>20000</v>
      </c>
      <c r="AA51" s="32">
        <v>25077</v>
      </c>
      <c r="AB51" s="237">
        <v>16000</v>
      </c>
      <c r="AC51" s="237">
        <v>16804</v>
      </c>
      <c r="AD51" s="238"/>
      <c r="AE51" s="159"/>
      <c r="AF51" s="159"/>
      <c r="AG51" s="239"/>
      <c r="AH51" s="240"/>
      <c r="AI51" s="29"/>
      <c r="AJ51" s="29">
        <v>19644</v>
      </c>
      <c r="AK51" s="165">
        <v>0</v>
      </c>
      <c r="AL51" s="159"/>
      <c r="AM51" s="159"/>
      <c r="AN51" s="159"/>
      <c r="AO51" s="159"/>
      <c r="AP51" s="241"/>
      <c r="AQ51" s="242"/>
      <c r="AR51" s="164" t="s">
        <v>493</v>
      </c>
      <c r="AS51" s="164" t="s">
        <v>494</v>
      </c>
      <c r="AT51" s="33" t="s">
        <v>495</v>
      </c>
      <c r="AU51" s="37"/>
      <c r="AV51" s="243">
        <v>16000</v>
      </c>
      <c r="AW51" s="243" t="s">
        <v>287</v>
      </c>
      <c r="AX51" s="244"/>
      <c r="AY51" s="244"/>
      <c r="AZ51" s="243">
        <v>3500</v>
      </c>
      <c r="BA51" s="245">
        <v>9039</v>
      </c>
      <c r="BB51" s="243"/>
      <c r="BC51" s="243"/>
      <c r="BD51" s="243">
        <v>12500</v>
      </c>
      <c r="BE51" s="243"/>
      <c r="BF51" s="246">
        <v>16000</v>
      </c>
      <c r="BG51" s="246">
        <v>9039</v>
      </c>
      <c r="BH51" s="166" t="s">
        <v>496</v>
      </c>
      <c r="BI51" s="167" t="s">
        <v>67</v>
      </c>
      <c r="BJ51" s="235" t="s">
        <v>497</v>
      </c>
      <c r="BK51" s="151" t="s">
        <v>67</v>
      </c>
      <c r="BL51" s="170"/>
      <c r="BM51" s="170"/>
      <c r="BN51" s="170"/>
      <c r="BO51" s="170"/>
      <c r="BP51" s="170"/>
      <c r="BQ51" s="171" t="s">
        <v>498</v>
      </c>
      <c r="BR51" s="29">
        <v>68000</v>
      </c>
      <c r="BS51" s="29">
        <v>70564</v>
      </c>
      <c r="BT51" s="455"/>
      <c r="BU51" s="173" t="s">
        <v>292</v>
      </c>
      <c r="BV51" s="173" t="s">
        <v>487</v>
      </c>
      <c r="BW51" s="60"/>
    </row>
    <row r="52" spans="1:75" ht="409.6" customHeight="1" x14ac:dyDescent="0.3">
      <c r="A52" s="456"/>
      <c r="B52" s="456"/>
      <c r="C52" s="456"/>
      <c r="D52" s="456"/>
      <c r="E52" s="456"/>
      <c r="F52" s="456"/>
      <c r="G52" s="456"/>
      <c r="H52" s="456"/>
      <c r="I52" s="456"/>
      <c r="J52" s="456"/>
      <c r="K52" s="456"/>
      <c r="L52" s="456"/>
      <c r="M52" s="529"/>
      <c r="N52" s="475"/>
      <c r="O52" s="475"/>
      <c r="P52" s="480"/>
      <c r="Q52" s="480"/>
      <c r="R52" s="456"/>
      <c r="S52" s="28" t="s">
        <v>499</v>
      </c>
      <c r="T52" s="74" t="s">
        <v>500</v>
      </c>
      <c r="U52" s="74" t="s">
        <v>218</v>
      </c>
      <c r="V52" s="31">
        <v>1569</v>
      </c>
      <c r="W52" s="31">
        <v>1569</v>
      </c>
      <c r="X52" s="31" t="s">
        <v>501</v>
      </c>
      <c r="Y52" s="31" t="s">
        <v>502</v>
      </c>
      <c r="Z52" s="31">
        <v>2109</v>
      </c>
      <c r="AA52" s="32">
        <v>656</v>
      </c>
      <c r="AB52" s="237">
        <v>2541</v>
      </c>
      <c r="AC52" s="237">
        <v>2898</v>
      </c>
      <c r="AD52" s="237"/>
      <c r="AE52" s="247"/>
      <c r="AF52" s="247"/>
      <c r="AG52" s="237"/>
      <c r="AH52" s="237"/>
      <c r="AI52" s="31"/>
      <c r="AJ52" s="31">
        <v>2408</v>
      </c>
      <c r="AK52" s="248"/>
      <c r="AL52" s="247"/>
      <c r="AM52" s="247"/>
      <c r="AN52" s="247"/>
      <c r="AO52" s="247"/>
      <c r="AP52" s="249"/>
      <c r="AQ52" s="250"/>
      <c r="AR52" s="251" t="s">
        <v>503</v>
      </c>
      <c r="AS52" s="251" t="s">
        <v>504</v>
      </c>
      <c r="AT52" s="38" t="s">
        <v>505</v>
      </c>
      <c r="AU52" s="90"/>
      <c r="AV52" s="237"/>
      <c r="AW52" s="31" t="s">
        <v>188</v>
      </c>
      <c r="AX52" s="31" t="s">
        <v>188</v>
      </c>
      <c r="AY52" s="31" t="s">
        <v>188</v>
      </c>
      <c r="AZ52" s="31" t="s">
        <v>188</v>
      </c>
      <c r="BA52" s="31" t="s">
        <v>188</v>
      </c>
      <c r="BB52" s="31" t="s">
        <v>188</v>
      </c>
      <c r="BC52" s="31" t="s">
        <v>188</v>
      </c>
      <c r="BD52" s="31" t="s">
        <v>188</v>
      </c>
      <c r="BE52" s="31" t="s">
        <v>188</v>
      </c>
      <c r="BF52" s="237"/>
      <c r="BG52" s="237"/>
      <c r="BH52" s="91"/>
      <c r="BI52" s="91"/>
      <c r="BJ52" s="91"/>
      <c r="BK52" s="91"/>
      <c r="BL52" s="91"/>
      <c r="BM52" s="91"/>
      <c r="BN52" s="91"/>
      <c r="BO52" s="91"/>
      <c r="BP52" s="91"/>
      <c r="BQ52" s="91"/>
      <c r="BR52" s="31">
        <v>3405</v>
      </c>
      <c r="BS52" s="31">
        <v>3737</v>
      </c>
      <c r="BT52" s="456"/>
      <c r="BU52" s="173" t="s">
        <v>292</v>
      </c>
      <c r="BV52" s="173" t="s">
        <v>487</v>
      </c>
      <c r="BW52" s="60"/>
    </row>
    <row r="53" spans="1:75" ht="202.5" customHeight="1" x14ac:dyDescent="0.3">
      <c r="A53" s="454" t="s">
        <v>60</v>
      </c>
      <c r="B53" s="454" t="s">
        <v>103</v>
      </c>
      <c r="C53" s="454" t="s">
        <v>62</v>
      </c>
      <c r="D53" s="454" t="s">
        <v>231</v>
      </c>
      <c r="E53" s="454" t="s">
        <v>506</v>
      </c>
      <c r="F53" s="454" t="s">
        <v>507</v>
      </c>
      <c r="G53" s="454" t="s">
        <v>66</v>
      </c>
      <c r="H53" s="454" t="s">
        <v>440</v>
      </c>
      <c r="I53" s="454" t="s">
        <v>441</v>
      </c>
      <c r="J53" s="469">
        <v>50481316627</v>
      </c>
      <c r="K53" s="470">
        <v>50481316623.720001</v>
      </c>
      <c r="L53" s="461">
        <v>53523800000</v>
      </c>
      <c r="M53" s="534">
        <v>52980327050</v>
      </c>
      <c r="N53" s="469">
        <v>27264544334</v>
      </c>
      <c r="O53" s="469">
        <v>27264544334</v>
      </c>
      <c r="P53" s="479">
        <v>24583830849</v>
      </c>
      <c r="Q53" s="479">
        <v>2084241327</v>
      </c>
      <c r="R53" s="457" t="s">
        <v>508</v>
      </c>
      <c r="S53" s="28" t="s">
        <v>509</v>
      </c>
      <c r="T53" s="28" t="s">
        <v>510</v>
      </c>
      <c r="U53" s="28" t="s">
        <v>72</v>
      </c>
      <c r="V53" s="29">
        <v>3</v>
      </c>
      <c r="W53" s="29">
        <v>5</v>
      </c>
      <c r="X53" s="30" t="s">
        <v>511</v>
      </c>
      <c r="Y53" s="30" t="s">
        <v>512</v>
      </c>
      <c r="Z53" s="31">
        <v>5</v>
      </c>
      <c r="AA53" s="32">
        <v>5</v>
      </c>
      <c r="AB53" s="31">
        <v>4</v>
      </c>
      <c r="AC53" s="31">
        <v>4</v>
      </c>
      <c r="AD53" s="45"/>
      <c r="AE53" s="34"/>
      <c r="AF53" s="34"/>
      <c r="AG53" s="34"/>
      <c r="AH53" s="35"/>
      <c r="AI53" s="29"/>
      <c r="AJ53" s="29">
        <v>1</v>
      </c>
      <c r="AK53" s="29">
        <v>0</v>
      </c>
      <c r="AL53" s="33"/>
      <c r="AM53" s="33"/>
      <c r="AN53" s="33"/>
      <c r="AO53" s="33"/>
      <c r="AP53" s="36"/>
      <c r="AQ53" s="36"/>
      <c r="AR53" s="33" t="s">
        <v>513</v>
      </c>
      <c r="AS53" s="33" t="s">
        <v>514</v>
      </c>
      <c r="AT53" s="33" t="s">
        <v>67</v>
      </c>
      <c r="AU53" s="37"/>
      <c r="AV53" s="29">
        <v>1</v>
      </c>
      <c r="AW53" s="29" t="s">
        <v>101</v>
      </c>
      <c r="AX53" s="38">
        <v>1</v>
      </c>
      <c r="AY53" s="38">
        <v>1</v>
      </c>
      <c r="AZ53" s="29"/>
      <c r="BA53" s="39"/>
      <c r="BB53" s="29"/>
      <c r="BC53" s="29"/>
      <c r="BD53" s="29"/>
      <c r="BE53" s="252"/>
      <c r="BF53" s="29">
        <v>1</v>
      </c>
      <c r="BG53" s="29">
        <v>1</v>
      </c>
      <c r="BH53" s="225" t="s">
        <v>515</v>
      </c>
      <c r="BI53" s="225" t="s">
        <v>67</v>
      </c>
      <c r="BJ53" s="253" t="s">
        <v>516</v>
      </c>
      <c r="BK53" s="57" t="s">
        <v>186</v>
      </c>
      <c r="BL53" s="41"/>
      <c r="BM53" s="41"/>
      <c r="BN53" s="41"/>
      <c r="BO53" s="41"/>
      <c r="BP53" s="41"/>
      <c r="BQ53" s="227" t="s">
        <v>517</v>
      </c>
      <c r="BR53" s="29">
        <v>11</v>
      </c>
      <c r="BS53" s="29">
        <v>11</v>
      </c>
      <c r="BT53" s="457" t="s">
        <v>452</v>
      </c>
      <c r="BU53" s="228" t="s">
        <v>452</v>
      </c>
      <c r="BV53" s="173" t="s">
        <v>518</v>
      </c>
      <c r="BW53" s="60"/>
    </row>
    <row r="54" spans="1:75" ht="202.5" customHeight="1" x14ac:dyDescent="0.3">
      <c r="A54" s="455"/>
      <c r="B54" s="455"/>
      <c r="C54" s="455"/>
      <c r="D54" s="455"/>
      <c r="E54" s="455"/>
      <c r="F54" s="455"/>
      <c r="G54" s="455"/>
      <c r="H54" s="455"/>
      <c r="I54" s="455"/>
      <c r="J54" s="455"/>
      <c r="K54" s="455"/>
      <c r="L54" s="455"/>
      <c r="M54" s="528"/>
      <c r="N54" s="485"/>
      <c r="O54" s="485"/>
      <c r="P54" s="486"/>
      <c r="Q54" s="486"/>
      <c r="R54" s="455"/>
      <c r="S54" s="28" t="s">
        <v>519</v>
      </c>
      <c r="T54" s="28" t="s">
        <v>520</v>
      </c>
      <c r="U54" s="28" t="s">
        <v>72</v>
      </c>
      <c r="V54" s="29">
        <v>42</v>
      </c>
      <c r="W54" s="29">
        <v>130</v>
      </c>
      <c r="X54" s="30" t="s">
        <v>521</v>
      </c>
      <c r="Y54" s="30" t="s">
        <v>522</v>
      </c>
      <c r="Z54" s="31">
        <v>130</v>
      </c>
      <c r="AA54" s="32">
        <v>130</v>
      </c>
      <c r="AB54" s="31">
        <v>170</v>
      </c>
      <c r="AC54" s="31">
        <v>170</v>
      </c>
      <c r="AD54" s="216"/>
      <c r="AE54" s="216"/>
      <c r="AF54" s="216"/>
      <c r="AG54" s="216"/>
      <c r="AH54" s="216"/>
      <c r="AI54" s="219"/>
      <c r="AJ54" s="219"/>
      <c r="AK54" s="219"/>
      <c r="AL54" s="254"/>
      <c r="AM54" s="254"/>
      <c r="AN54" s="254"/>
      <c r="AO54" s="254"/>
      <c r="AP54" s="254"/>
      <c r="AQ54" s="254"/>
      <c r="AR54" s="196" t="s">
        <v>523</v>
      </c>
      <c r="AS54" s="196" t="s">
        <v>523</v>
      </c>
      <c r="AT54" s="196" t="s">
        <v>523</v>
      </c>
      <c r="AU54" s="196"/>
      <c r="AV54" s="29">
        <v>0</v>
      </c>
      <c r="AW54" s="29" t="s">
        <v>78</v>
      </c>
      <c r="AX54" s="244"/>
      <c r="AY54" s="244"/>
      <c r="AZ54" s="243"/>
      <c r="BA54" s="245"/>
      <c r="BB54" s="243"/>
      <c r="BC54" s="243"/>
      <c r="BD54" s="243"/>
      <c r="BE54" s="140"/>
      <c r="BF54" s="29">
        <v>0</v>
      </c>
      <c r="BG54" s="29">
        <v>0</v>
      </c>
      <c r="BH54" s="254" t="s">
        <v>524</v>
      </c>
      <c r="BI54" s="254" t="s">
        <v>524</v>
      </c>
      <c r="BJ54" s="254"/>
      <c r="BK54" s="254"/>
      <c r="BL54" s="254"/>
      <c r="BM54" s="254"/>
      <c r="BN54" s="254"/>
      <c r="BO54" s="254"/>
      <c r="BP54" s="254"/>
      <c r="BQ54" s="254"/>
      <c r="BR54" s="29">
        <v>300</v>
      </c>
      <c r="BS54" s="29">
        <v>300</v>
      </c>
      <c r="BT54" s="455"/>
      <c r="BU54" s="228" t="s">
        <v>452</v>
      </c>
      <c r="BV54" s="173" t="s">
        <v>518</v>
      </c>
      <c r="BW54" s="60"/>
    </row>
    <row r="55" spans="1:75" ht="202.5" customHeight="1" x14ac:dyDescent="0.3">
      <c r="A55" s="455"/>
      <c r="B55" s="455"/>
      <c r="C55" s="455"/>
      <c r="D55" s="455"/>
      <c r="E55" s="455"/>
      <c r="F55" s="455"/>
      <c r="G55" s="455"/>
      <c r="H55" s="455"/>
      <c r="I55" s="455"/>
      <c r="J55" s="455"/>
      <c r="K55" s="455"/>
      <c r="L55" s="455"/>
      <c r="M55" s="528"/>
      <c r="N55" s="485"/>
      <c r="O55" s="485"/>
      <c r="P55" s="486"/>
      <c r="Q55" s="486"/>
      <c r="R55" s="485"/>
      <c r="S55" s="255" t="s">
        <v>525</v>
      </c>
      <c r="T55" s="255" t="s">
        <v>526</v>
      </c>
      <c r="U55" s="255" t="s">
        <v>72</v>
      </c>
      <c r="V55" s="45">
        <v>0</v>
      </c>
      <c r="W55" s="45">
        <v>0</v>
      </c>
      <c r="X55" s="45" t="s">
        <v>527</v>
      </c>
      <c r="Y55" s="45" t="s">
        <v>528</v>
      </c>
      <c r="Z55" s="45"/>
      <c r="AA55" s="256"/>
      <c r="AB55" s="45">
        <v>100</v>
      </c>
      <c r="AC55" s="45">
        <v>239</v>
      </c>
      <c r="AD55" s="45"/>
      <c r="AE55" s="45"/>
      <c r="AF55" s="45"/>
      <c r="AG55" s="45"/>
      <c r="AH55" s="35"/>
      <c r="AI55" s="29"/>
      <c r="AJ55" s="45">
        <v>212</v>
      </c>
      <c r="AK55" s="29">
        <v>0</v>
      </c>
      <c r="AL55" s="78"/>
      <c r="AM55" s="78"/>
      <c r="AN55" s="78"/>
      <c r="AO55" s="78"/>
      <c r="AP55" s="213"/>
      <c r="AQ55" s="213"/>
      <c r="AR55" s="78" t="s">
        <v>529</v>
      </c>
      <c r="AS55" s="78" t="s">
        <v>530</v>
      </c>
      <c r="AT55" s="78" t="s">
        <v>67</v>
      </c>
      <c r="AU55" s="78"/>
      <c r="AV55" s="29">
        <v>100</v>
      </c>
      <c r="AW55" s="257" t="s">
        <v>101</v>
      </c>
      <c r="AX55" s="258"/>
      <c r="AY55" s="258"/>
      <c r="AZ55" s="257"/>
      <c r="BA55" s="259"/>
      <c r="BB55" s="257"/>
      <c r="BC55" s="257"/>
      <c r="BD55" s="257">
        <v>100</v>
      </c>
      <c r="BE55" s="257"/>
      <c r="BF55" s="29">
        <v>100</v>
      </c>
      <c r="BG55" s="29">
        <v>0</v>
      </c>
      <c r="BH55" s="38" t="s">
        <v>531</v>
      </c>
      <c r="BI55" s="38" t="s">
        <v>531</v>
      </c>
      <c r="BJ55" s="78"/>
      <c r="BK55" s="78"/>
      <c r="BL55" s="78"/>
      <c r="BM55" s="78"/>
      <c r="BN55" s="78"/>
      <c r="BO55" s="78"/>
      <c r="BP55" s="78"/>
      <c r="BQ55" s="110" t="s">
        <v>531</v>
      </c>
      <c r="BR55" s="45">
        <v>412</v>
      </c>
      <c r="BS55" s="45">
        <v>451</v>
      </c>
      <c r="BT55" s="455"/>
      <c r="BU55" s="228" t="s">
        <v>452</v>
      </c>
      <c r="BV55" s="173" t="s">
        <v>518</v>
      </c>
      <c r="BW55" s="60"/>
    </row>
    <row r="56" spans="1:75" ht="409.5" customHeight="1" x14ac:dyDescent="0.3">
      <c r="A56" s="456"/>
      <c r="B56" s="456"/>
      <c r="C56" s="456"/>
      <c r="D56" s="456"/>
      <c r="E56" s="456"/>
      <c r="F56" s="456"/>
      <c r="G56" s="456"/>
      <c r="H56" s="456"/>
      <c r="I56" s="456"/>
      <c r="J56" s="456"/>
      <c r="K56" s="456"/>
      <c r="L56" s="456"/>
      <c r="M56" s="529"/>
      <c r="N56" s="475"/>
      <c r="O56" s="475"/>
      <c r="P56" s="480"/>
      <c r="Q56" s="480"/>
      <c r="R56" s="456"/>
      <c r="S56" s="28" t="s">
        <v>525</v>
      </c>
      <c r="T56" s="28" t="s">
        <v>532</v>
      </c>
      <c r="U56" s="28" t="s">
        <v>72</v>
      </c>
      <c r="V56" s="29">
        <v>978</v>
      </c>
      <c r="W56" s="29">
        <v>978</v>
      </c>
      <c r="X56" s="30" t="s">
        <v>533</v>
      </c>
      <c r="Y56" s="30" t="s">
        <v>534</v>
      </c>
      <c r="Z56" s="31">
        <v>932</v>
      </c>
      <c r="AA56" s="32">
        <v>1583</v>
      </c>
      <c r="AB56" s="31">
        <v>1227</v>
      </c>
      <c r="AC56" s="31">
        <v>1227</v>
      </c>
      <c r="AD56" s="45"/>
      <c r="AE56" s="34"/>
      <c r="AF56" s="34"/>
      <c r="AG56" s="34"/>
      <c r="AH56" s="35"/>
      <c r="AI56" s="29"/>
      <c r="AJ56" s="29">
        <v>870</v>
      </c>
      <c r="AK56" s="29">
        <v>0</v>
      </c>
      <c r="AL56" s="33"/>
      <c r="AM56" s="33"/>
      <c r="AN56" s="33"/>
      <c r="AO56" s="33"/>
      <c r="AP56" s="36"/>
      <c r="AQ56" s="36"/>
      <c r="AR56" s="33" t="s">
        <v>529</v>
      </c>
      <c r="AS56" s="33" t="s">
        <v>535</v>
      </c>
      <c r="AT56" s="33" t="s">
        <v>67</v>
      </c>
      <c r="AU56" s="33"/>
      <c r="AV56" s="29">
        <v>794</v>
      </c>
      <c r="AW56" s="29" t="s">
        <v>101</v>
      </c>
      <c r="AX56" s="38">
        <v>0</v>
      </c>
      <c r="AY56" s="38">
        <v>1</v>
      </c>
      <c r="AZ56" s="29">
        <v>0</v>
      </c>
      <c r="BA56" s="39"/>
      <c r="BB56" s="29">
        <v>0</v>
      </c>
      <c r="BC56" s="29"/>
      <c r="BD56" s="29">
        <v>794</v>
      </c>
      <c r="BE56" s="29"/>
      <c r="BF56" s="29">
        <v>794</v>
      </c>
      <c r="BG56" s="29">
        <v>1</v>
      </c>
      <c r="BH56" s="38" t="s">
        <v>536</v>
      </c>
      <c r="BI56" s="38" t="s">
        <v>67</v>
      </c>
      <c r="BJ56" s="39" t="s">
        <v>537</v>
      </c>
      <c r="BK56" s="39" t="s">
        <v>186</v>
      </c>
      <c r="BL56" s="110"/>
      <c r="BM56" s="110"/>
      <c r="BN56" s="110"/>
      <c r="BO56" s="110"/>
      <c r="BP56" s="110"/>
      <c r="BQ56" s="110" t="s">
        <v>538</v>
      </c>
      <c r="BR56" s="29">
        <v>3823</v>
      </c>
      <c r="BS56" s="29">
        <v>3681</v>
      </c>
      <c r="BT56" s="456"/>
      <c r="BU56" s="228" t="s">
        <v>452</v>
      </c>
      <c r="BV56" s="173" t="s">
        <v>518</v>
      </c>
      <c r="BW56" s="60"/>
    </row>
    <row r="57" spans="1:75" ht="326.39999999999998" customHeight="1" x14ac:dyDescent="0.3">
      <c r="A57" s="454" t="s">
        <v>539</v>
      </c>
      <c r="B57" s="454" t="s">
        <v>540</v>
      </c>
      <c r="C57" s="454" t="s">
        <v>541</v>
      </c>
      <c r="D57" s="454" t="s">
        <v>542</v>
      </c>
      <c r="E57" s="454" t="s">
        <v>543</v>
      </c>
      <c r="F57" s="454" t="s">
        <v>544</v>
      </c>
      <c r="G57" s="454" t="s">
        <v>545</v>
      </c>
      <c r="H57" s="454" t="s">
        <v>67</v>
      </c>
      <c r="I57" s="454" t="s">
        <v>546</v>
      </c>
      <c r="J57" s="469">
        <v>2338549865</v>
      </c>
      <c r="K57" s="470">
        <v>1973233614.8099999</v>
      </c>
      <c r="L57" s="461">
        <v>1779880118</v>
      </c>
      <c r="M57" s="461">
        <v>1731989551</v>
      </c>
      <c r="N57" s="469">
        <v>2027553084</v>
      </c>
      <c r="O57" s="469">
        <v>1861910484.99</v>
      </c>
      <c r="P57" s="479">
        <v>3171590400</v>
      </c>
      <c r="Q57" s="479">
        <v>1179268670</v>
      </c>
      <c r="R57" s="457" t="s">
        <v>547</v>
      </c>
      <c r="S57" s="28" t="s">
        <v>548</v>
      </c>
      <c r="T57" s="28" t="s">
        <v>549</v>
      </c>
      <c r="U57" s="28" t="s">
        <v>72</v>
      </c>
      <c r="V57" s="29">
        <v>1</v>
      </c>
      <c r="W57" s="29">
        <v>1</v>
      </c>
      <c r="X57" s="215" t="s">
        <v>550</v>
      </c>
      <c r="Y57" s="215" t="s">
        <v>551</v>
      </c>
      <c r="Z57" s="31">
        <v>1</v>
      </c>
      <c r="AA57" s="32">
        <v>1</v>
      </c>
      <c r="AB57" s="31">
        <v>1</v>
      </c>
      <c r="AC57" s="31">
        <v>1</v>
      </c>
      <c r="AD57" s="45"/>
      <c r="AE57" s="33"/>
      <c r="AF57" s="33"/>
      <c r="AG57" s="33"/>
      <c r="AH57" s="35"/>
      <c r="AI57" s="29"/>
      <c r="AJ57" s="29">
        <v>1</v>
      </c>
      <c r="AK57" s="29">
        <v>0</v>
      </c>
      <c r="AL57" s="100"/>
      <c r="AM57" s="33"/>
      <c r="AN57" s="33"/>
      <c r="AO57" s="33"/>
      <c r="AP57" s="100"/>
      <c r="AQ57" s="100"/>
      <c r="AR57" s="100" t="s">
        <v>552</v>
      </c>
      <c r="AS57" s="100" t="s">
        <v>553</v>
      </c>
      <c r="AT57" s="33" t="s">
        <v>67</v>
      </c>
      <c r="AU57" s="37"/>
      <c r="AV57" s="29">
        <v>1</v>
      </c>
      <c r="AW57" s="29" t="s">
        <v>101</v>
      </c>
      <c r="AX57" s="38">
        <v>1</v>
      </c>
      <c r="AY57" s="38">
        <v>1</v>
      </c>
      <c r="AZ57" s="29"/>
      <c r="BA57" s="39"/>
      <c r="BB57" s="29"/>
      <c r="BC57" s="29"/>
      <c r="BD57" s="29"/>
      <c r="BE57" s="29"/>
      <c r="BF57" s="29">
        <v>1</v>
      </c>
      <c r="BG57" s="29">
        <v>1</v>
      </c>
      <c r="BH57" s="260" t="s">
        <v>554</v>
      </c>
      <c r="BI57" s="260" t="s">
        <v>67</v>
      </c>
      <c r="BJ57" s="261" t="s">
        <v>555</v>
      </c>
      <c r="BK57" s="261" t="s">
        <v>67</v>
      </c>
      <c r="BL57" s="41"/>
      <c r="BM57" s="41"/>
      <c r="BN57" s="41"/>
      <c r="BO57" s="41"/>
      <c r="BP57" s="41"/>
      <c r="BQ57" s="41"/>
      <c r="BR57" s="29">
        <v>4</v>
      </c>
      <c r="BS57" s="29">
        <v>4</v>
      </c>
      <c r="BT57" s="537" t="s">
        <v>556</v>
      </c>
      <c r="BU57" s="262" t="s">
        <v>556</v>
      </c>
      <c r="BV57" s="43" t="s">
        <v>557</v>
      </c>
    </row>
    <row r="58" spans="1:75" ht="162" customHeight="1" x14ac:dyDescent="0.3">
      <c r="A58" s="455"/>
      <c r="B58" s="455"/>
      <c r="C58" s="455"/>
      <c r="D58" s="455"/>
      <c r="E58" s="455"/>
      <c r="F58" s="455"/>
      <c r="G58" s="455"/>
      <c r="H58" s="455"/>
      <c r="I58" s="455"/>
      <c r="J58" s="455"/>
      <c r="K58" s="455"/>
      <c r="L58" s="455"/>
      <c r="M58" s="455"/>
      <c r="N58" s="485"/>
      <c r="O58" s="485"/>
      <c r="P58" s="486"/>
      <c r="Q58" s="486"/>
      <c r="R58" s="455"/>
      <c r="S58" s="28" t="s">
        <v>558</v>
      </c>
      <c r="T58" s="28" t="s">
        <v>559</v>
      </c>
      <c r="U58" s="28" t="s">
        <v>72</v>
      </c>
      <c r="V58" s="29">
        <v>1</v>
      </c>
      <c r="W58" s="29">
        <v>1</v>
      </c>
      <c r="X58" s="215" t="s">
        <v>560</v>
      </c>
      <c r="Y58" s="215" t="s">
        <v>561</v>
      </c>
      <c r="Z58" s="31">
        <v>1</v>
      </c>
      <c r="AA58" s="32">
        <v>1</v>
      </c>
      <c r="AB58" s="31">
        <v>1</v>
      </c>
      <c r="AC58" s="31">
        <v>1</v>
      </c>
      <c r="AD58" s="45"/>
      <c r="AE58" s="33"/>
      <c r="AF58" s="33"/>
      <c r="AG58" s="33"/>
      <c r="AH58" s="35"/>
      <c r="AI58" s="29"/>
      <c r="AJ58" s="29">
        <v>1</v>
      </c>
      <c r="AK58" s="29">
        <v>0</v>
      </c>
      <c r="AL58" s="33"/>
      <c r="AM58" s="33"/>
      <c r="AN58" s="33"/>
      <c r="AO58" s="33"/>
      <c r="AP58" s="100"/>
      <c r="AQ58" s="100"/>
      <c r="AR58" s="100" t="s">
        <v>552</v>
      </c>
      <c r="AS58" s="100" t="s">
        <v>562</v>
      </c>
      <c r="AT58" s="33" t="s">
        <v>67</v>
      </c>
      <c r="AU58" s="37"/>
      <c r="AV58" s="29">
        <v>1</v>
      </c>
      <c r="AW58" s="29" t="s">
        <v>101</v>
      </c>
      <c r="AX58" s="38">
        <v>1</v>
      </c>
      <c r="AY58" s="38">
        <v>1</v>
      </c>
      <c r="AZ58" s="29"/>
      <c r="BA58" s="39"/>
      <c r="BB58" s="29"/>
      <c r="BC58" s="29"/>
      <c r="BD58" s="29"/>
      <c r="BE58" s="252"/>
      <c r="BF58" s="29">
        <v>1</v>
      </c>
      <c r="BG58" s="29">
        <v>1</v>
      </c>
      <c r="BH58" s="260" t="s">
        <v>563</v>
      </c>
      <c r="BI58" s="260" t="s">
        <v>67</v>
      </c>
      <c r="BJ58" s="261" t="s">
        <v>555</v>
      </c>
      <c r="BK58" s="261" t="s">
        <v>67</v>
      </c>
      <c r="BL58" s="41"/>
      <c r="BM58" s="41"/>
      <c r="BN58" s="41"/>
      <c r="BO58" s="41"/>
      <c r="BP58" s="41"/>
      <c r="BQ58" s="41"/>
      <c r="BR58" s="29">
        <v>4</v>
      </c>
      <c r="BS58" s="29">
        <v>4</v>
      </c>
      <c r="BT58" s="455"/>
      <c r="BU58" s="262" t="s">
        <v>556</v>
      </c>
      <c r="BV58" s="43" t="s">
        <v>557</v>
      </c>
    </row>
    <row r="59" spans="1:75" ht="101.25" customHeight="1" x14ac:dyDescent="0.3">
      <c r="A59" s="455"/>
      <c r="B59" s="455"/>
      <c r="C59" s="455"/>
      <c r="D59" s="455"/>
      <c r="E59" s="455"/>
      <c r="F59" s="455"/>
      <c r="G59" s="455"/>
      <c r="H59" s="455"/>
      <c r="I59" s="455"/>
      <c r="J59" s="455"/>
      <c r="K59" s="455"/>
      <c r="L59" s="455"/>
      <c r="M59" s="455"/>
      <c r="N59" s="485"/>
      <c r="O59" s="485"/>
      <c r="P59" s="486"/>
      <c r="Q59" s="486"/>
      <c r="R59" s="455"/>
      <c r="S59" s="28" t="s">
        <v>564</v>
      </c>
      <c r="T59" s="28" t="s">
        <v>565</v>
      </c>
      <c r="U59" s="28" t="s">
        <v>72</v>
      </c>
      <c r="V59" s="29">
        <v>1</v>
      </c>
      <c r="W59" s="29">
        <v>1</v>
      </c>
      <c r="X59" s="215" t="s">
        <v>566</v>
      </c>
      <c r="Y59" s="215" t="s">
        <v>567</v>
      </c>
      <c r="Z59" s="31">
        <v>1</v>
      </c>
      <c r="AA59" s="32">
        <v>1</v>
      </c>
      <c r="AB59" s="31">
        <v>1</v>
      </c>
      <c r="AC59" s="31">
        <v>1</v>
      </c>
      <c r="AD59" s="45"/>
      <c r="AE59" s="33"/>
      <c r="AF59" s="33"/>
      <c r="AG59" s="33"/>
      <c r="AH59" s="35"/>
      <c r="AI59" s="29"/>
      <c r="AJ59" s="29">
        <v>1</v>
      </c>
      <c r="AK59" s="29">
        <v>0</v>
      </c>
      <c r="AL59" s="33"/>
      <c r="AM59" s="33"/>
      <c r="AN59" s="33"/>
      <c r="AO59" s="33"/>
      <c r="AP59" s="100"/>
      <c r="AQ59" s="100"/>
      <c r="AR59" s="100" t="s">
        <v>552</v>
      </c>
      <c r="AS59" s="100" t="s">
        <v>562</v>
      </c>
      <c r="AT59" s="33" t="s">
        <v>186</v>
      </c>
      <c r="AU59" s="37"/>
      <c r="AV59" s="29">
        <v>1</v>
      </c>
      <c r="AW59" s="29" t="s">
        <v>101</v>
      </c>
      <c r="AX59" s="38">
        <v>1</v>
      </c>
      <c r="AY59" s="38">
        <v>1</v>
      </c>
      <c r="AZ59" s="29"/>
      <c r="BA59" s="39"/>
      <c r="BB59" s="29"/>
      <c r="BC59" s="29"/>
      <c r="BD59" s="29"/>
      <c r="BE59" s="252"/>
      <c r="BF59" s="29">
        <v>1</v>
      </c>
      <c r="BG59" s="29">
        <v>1</v>
      </c>
      <c r="BH59" s="260" t="s">
        <v>568</v>
      </c>
      <c r="BI59" s="260" t="s">
        <v>67</v>
      </c>
      <c r="BJ59" s="261" t="s">
        <v>555</v>
      </c>
      <c r="BK59" s="261" t="s">
        <v>67</v>
      </c>
      <c r="BL59" s="41"/>
      <c r="BM59" s="41"/>
      <c r="BN59" s="41"/>
      <c r="BO59" s="41"/>
      <c r="BP59" s="41"/>
      <c r="BQ59" s="41"/>
      <c r="BR59" s="29">
        <v>4</v>
      </c>
      <c r="BS59" s="29">
        <v>4</v>
      </c>
      <c r="BT59" s="455"/>
      <c r="BU59" s="262" t="s">
        <v>556</v>
      </c>
      <c r="BV59" s="43" t="s">
        <v>557</v>
      </c>
    </row>
    <row r="60" spans="1:75" ht="121.5" customHeight="1" x14ac:dyDescent="0.3">
      <c r="A60" s="455"/>
      <c r="B60" s="455"/>
      <c r="C60" s="455"/>
      <c r="D60" s="455"/>
      <c r="E60" s="455"/>
      <c r="F60" s="455"/>
      <c r="G60" s="455"/>
      <c r="H60" s="455"/>
      <c r="I60" s="455"/>
      <c r="J60" s="455"/>
      <c r="K60" s="455"/>
      <c r="L60" s="455"/>
      <c r="M60" s="455"/>
      <c r="N60" s="485"/>
      <c r="O60" s="485"/>
      <c r="P60" s="486"/>
      <c r="Q60" s="486"/>
      <c r="R60" s="455"/>
      <c r="S60" s="28" t="s">
        <v>569</v>
      </c>
      <c r="T60" s="28" t="s">
        <v>570</v>
      </c>
      <c r="U60" s="28" t="s">
        <v>72</v>
      </c>
      <c r="V60" s="29">
        <v>1</v>
      </c>
      <c r="W60" s="29">
        <v>1</v>
      </c>
      <c r="X60" s="215" t="s">
        <v>571</v>
      </c>
      <c r="Y60" s="215" t="s">
        <v>572</v>
      </c>
      <c r="Z60" s="31">
        <v>1</v>
      </c>
      <c r="AA60" s="32">
        <v>1</v>
      </c>
      <c r="AB60" s="31">
        <v>1</v>
      </c>
      <c r="AC60" s="31">
        <v>1</v>
      </c>
      <c r="AD60" s="45"/>
      <c r="AE60" s="33"/>
      <c r="AF60" s="33"/>
      <c r="AG60" s="33"/>
      <c r="AH60" s="35"/>
      <c r="AI60" s="29"/>
      <c r="AJ60" s="29">
        <v>1</v>
      </c>
      <c r="AK60" s="29">
        <v>0</v>
      </c>
      <c r="AL60" s="33"/>
      <c r="AM60" s="33"/>
      <c r="AN60" s="33"/>
      <c r="AO60" s="33"/>
      <c r="AP60" s="100"/>
      <c r="AQ60" s="100"/>
      <c r="AR60" s="100" t="s">
        <v>552</v>
      </c>
      <c r="AS60" s="100" t="s">
        <v>562</v>
      </c>
      <c r="AT60" s="33" t="s">
        <v>186</v>
      </c>
      <c r="AU60" s="37"/>
      <c r="AV60" s="29">
        <v>1</v>
      </c>
      <c r="AW60" s="29" t="s">
        <v>101</v>
      </c>
      <c r="AX60" s="38">
        <v>1</v>
      </c>
      <c r="AY60" s="38">
        <v>1</v>
      </c>
      <c r="AZ60" s="29"/>
      <c r="BA60" s="39"/>
      <c r="BB60" s="29"/>
      <c r="BC60" s="29"/>
      <c r="BD60" s="29"/>
      <c r="BE60" s="252"/>
      <c r="BF60" s="29">
        <v>1</v>
      </c>
      <c r="BG60" s="29">
        <v>1</v>
      </c>
      <c r="BH60" s="260" t="s">
        <v>573</v>
      </c>
      <c r="BI60" s="260" t="s">
        <v>67</v>
      </c>
      <c r="BJ60" s="261" t="s">
        <v>555</v>
      </c>
      <c r="BK60" s="261" t="s">
        <v>67</v>
      </c>
      <c r="BL60" s="41"/>
      <c r="BM60" s="41"/>
      <c r="BN60" s="41"/>
      <c r="BO60" s="41"/>
      <c r="BP60" s="41"/>
      <c r="BQ60" s="41"/>
      <c r="BR60" s="29">
        <v>4</v>
      </c>
      <c r="BS60" s="29">
        <v>4</v>
      </c>
      <c r="BT60" s="455"/>
      <c r="BU60" s="262" t="s">
        <v>556</v>
      </c>
      <c r="BV60" s="43" t="s">
        <v>557</v>
      </c>
    </row>
    <row r="61" spans="1:75" ht="141.75" customHeight="1" x14ac:dyDescent="0.3">
      <c r="A61" s="455"/>
      <c r="B61" s="455"/>
      <c r="C61" s="455"/>
      <c r="D61" s="455"/>
      <c r="E61" s="455"/>
      <c r="F61" s="455"/>
      <c r="G61" s="455"/>
      <c r="H61" s="455"/>
      <c r="I61" s="455"/>
      <c r="J61" s="455"/>
      <c r="K61" s="455"/>
      <c r="L61" s="455"/>
      <c r="M61" s="455"/>
      <c r="N61" s="485"/>
      <c r="O61" s="485"/>
      <c r="P61" s="486"/>
      <c r="Q61" s="486"/>
      <c r="R61" s="455"/>
      <c r="S61" s="28" t="s">
        <v>574</v>
      </c>
      <c r="T61" s="28" t="s">
        <v>575</v>
      </c>
      <c r="U61" s="28" t="s">
        <v>72</v>
      </c>
      <c r="V61" s="29">
        <v>1</v>
      </c>
      <c r="W61" s="29">
        <v>1</v>
      </c>
      <c r="X61" s="215" t="s">
        <v>576</v>
      </c>
      <c r="Y61" s="30" t="s">
        <v>577</v>
      </c>
      <c r="Z61" s="31">
        <v>1</v>
      </c>
      <c r="AA61" s="32">
        <v>1</v>
      </c>
      <c r="AB61" s="31">
        <v>1</v>
      </c>
      <c r="AC61" s="31">
        <v>1</v>
      </c>
      <c r="AD61" s="45"/>
      <c r="AE61" s="33"/>
      <c r="AF61" s="33"/>
      <c r="AG61" s="33"/>
      <c r="AH61" s="35"/>
      <c r="AI61" s="29"/>
      <c r="AJ61" s="29">
        <v>1</v>
      </c>
      <c r="AK61" s="29">
        <v>0</v>
      </c>
      <c r="AL61" s="33"/>
      <c r="AM61" s="33"/>
      <c r="AN61" s="33"/>
      <c r="AO61" s="33"/>
      <c r="AP61" s="100"/>
      <c r="AQ61" s="100"/>
      <c r="AR61" s="100" t="s">
        <v>552</v>
      </c>
      <c r="AS61" s="100" t="s">
        <v>562</v>
      </c>
      <c r="AT61" s="33" t="s">
        <v>186</v>
      </c>
      <c r="AU61" s="37"/>
      <c r="AV61" s="29">
        <v>1</v>
      </c>
      <c r="AW61" s="29" t="s">
        <v>101</v>
      </c>
      <c r="AX61" s="38">
        <v>1</v>
      </c>
      <c r="AY61" s="38">
        <v>1</v>
      </c>
      <c r="AZ61" s="29"/>
      <c r="BA61" s="39"/>
      <c r="BB61" s="29"/>
      <c r="BC61" s="29"/>
      <c r="BD61" s="29"/>
      <c r="BE61" s="252"/>
      <c r="BF61" s="29">
        <v>1</v>
      </c>
      <c r="BG61" s="29">
        <v>1</v>
      </c>
      <c r="BH61" s="260" t="s">
        <v>578</v>
      </c>
      <c r="BI61" s="260" t="s">
        <v>67</v>
      </c>
      <c r="BJ61" s="261" t="s">
        <v>555</v>
      </c>
      <c r="BK61" s="261" t="s">
        <v>67</v>
      </c>
      <c r="BL61" s="41"/>
      <c r="BM61" s="41"/>
      <c r="BN61" s="41"/>
      <c r="BO61" s="41"/>
      <c r="BP61" s="41"/>
      <c r="BQ61" s="41"/>
      <c r="BR61" s="29">
        <v>4</v>
      </c>
      <c r="BS61" s="29">
        <v>4</v>
      </c>
      <c r="BT61" s="455"/>
      <c r="BU61" s="262" t="s">
        <v>556</v>
      </c>
      <c r="BV61" s="43" t="s">
        <v>557</v>
      </c>
    </row>
    <row r="62" spans="1:75" ht="81" customHeight="1" x14ac:dyDescent="0.3">
      <c r="A62" s="455"/>
      <c r="B62" s="455"/>
      <c r="C62" s="455"/>
      <c r="D62" s="455"/>
      <c r="E62" s="455"/>
      <c r="F62" s="455"/>
      <c r="G62" s="455"/>
      <c r="H62" s="455"/>
      <c r="I62" s="455"/>
      <c r="J62" s="455"/>
      <c r="K62" s="455"/>
      <c r="L62" s="455"/>
      <c r="M62" s="455"/>
      <c r="N62" s="485"/>
      <c r="O62" s="485"/>
      <c r="P62" s="486"/>
      <c r="Q62" s="486"/>
      <c r="R62" s="455"/>
      <c r="S62" s="28" t="s">
        <v>579</v>
      </c>
      <c r="T62" s="28" t="s">
        <v>580</v>
      </c>
      <c r="U62" s="28" t="s">
        <v>126</v>
      </c>
      <c r="V62" s="182">
        <v>1</v>
      </c>
      <c r="W62" s="182">
        <v>1</v>
      </c>
      <c r="X62" s="263" t="s">
        <v>581</v>
      </c>
      <c r="Y62" s="263" t="s">
        <v>582</v>
      </c>
      <c r="Z62" s="264">
        <v>1</v>
      </c>
      <c r="AA62" s="82">
        <v>1</v>
      </c>
      <c r="AB62" s="264">
        <v>1</v>
      </c>
      <c r="AC62" s="264">
        <v>1</v>
      </c>
      <c r="AD62" s="265"/>
      <c r="AE62" s="266"/>
      <c r="AF62" s="266"/>
      <c r="AG62" s="266"/>
      <c r="AH62" s="123"/>
      <c r="AI62" s="88"/>
      <c r="AJ62" s="88">
        <v>1</v>
      </c>
      <c r="AK62" s="29">
        <v>0</v>
      </c>
      <c r="AL62" s="100"/>
      <c r="AM62" s="33"/>
      <c r="AN62" s="33"/>
      <c r="AO62" s="33"/>
      <c r="AP62" s="33"/>
      <c r="AQ62" s="100"/>
      <c r="AR62" s="267" t="s">
        <v>583</v>
      </c>
      <c r="AS62" s="267" t="s">
        <v>584</v>
      </c>
      <c r="AT62" s="127" t="s">
        <v>186</v>
      </c>
      <c r="AU62" s="127"/>
      <c r="AV62" s="182">
        <v>1</v>
      </c>
      <c r="AW62" s="29" t="s">
        <v>78</v>
      </c>
      <c r="AX62" s="268">
        <v>1</v>
      </c>
      <c r="AY62" s="268">
        <v>1</v>
      </c>
      <c r="AZ62" s="182">
        <v>1</v>
      </c>
      <c r="BA62" s="269">
        <v>1</v>
      </c>
      <c r="BB62" s="182">
        <v>1</v>
      </c>
      <c r="BC62" s="182"/>
      <c r="BD62" s="182">
        <v>1</v>
      </c>
      <c r="BE62" s="88"/>
      <c r="BF62" s="187">
        <v>1</v>
      </c>
      <c r="BG62" s="187">
        <v>1</v>
      </c>
      <c r="BH62" s="260" t="s">
        <v>585</v>
      </c>
      <c r="BI62" s="260" t="s">
        <v>67</v>
      </c>
      <c r="BJ62" s="270" t="s">
        <v>586</v>
      </c>
      <c r="BK62" s="261" t="s">
        <v>67</v>
      </c>
      <c r="BL62" s="271"/>
      <c r="BM62" s="271"/>
      <c r="BN62" s="271"/>
      <c r="BO62" s="271"/>
      <c r="BP62" s="271"/>
      <c r="BQ62" s="271"/>
      <c r="BR62" s="88">
        <v>1</v>
      </c>
      <c r="BS62" s="88">
        <v>1</v>
      </c>
      <c r="BT62" s="455"/>
      <c r="BU62" s="262" t="s">
        <v>556</v>
      </c>
      <c r="BV62" s="43" t="s">
        <v>557</v>
      </c>
    </row>
    <row r="63" spans="1:75" ht="141.75" customHeight="1" x14ac:dyDescent="0.3">
      <c r="A63" s="455"/>
      <c r="B63" s="455"/>
      <c r="C63" s="455"/>
      <c r="D63" s="455"/>
      <c r="E63" s="455"/>
      <c r="F63" s="455"/>
      <c r="G63" s="455"/>
      <c r="H63" s="455"/>
      <c r="I63" s="455"/>
      <c r="J63" s="455"/>
      <c r="K63" s="455"/>
      <c r="L63" s="455"/>
      <c r="M63" s="455"/>
      <c r="N63" s="485"/>
      <c r="O63" s="485"/>
      <c r="P63" s="486"/>
      <c r="Q63" s="486"/>
      <c r="R63" s="455"/>
      <c r="S63" s="28" t="s">
        <v>587</v>
      </c>
      <c r="T63" s="28" t="s">
        <v>588</v>
      </c>
      <c r="U63" s="28" t="s">
        <v>126</v>
      </c>
      <c r="V63" s="182">
        <v>1</v>
      </c>
      <c r="W63" s="182">
        <v>1</v>
      </c>
      <c r="X63" s="215" t="s">
        <v>589</v>
      </c>
      <c r="Y63" s="215" t="s">
        <v>590</v>
      </c>
      <c r="Z63" s="264">
        <v>1</v>
      </c>
      <c r="AA63" s="82">
        <v>1</v>
      </c>
      <c r="AB63" s="264">
        <v>1</v>
      </c>
      <c r="AC63" s="264">
        <v>1</v>
      </c>
      <c r="AD63" s="265"/>
      <c r="AE63" s="266"/>
      <c r="AF63" s="266"/>
      <c r="AG63" s="266"/>
      <c r="AH63" s="123"/>
      <c r="AI63" s="88"/>
      <c r="AJ63" s="88">
        <v>1</v>
      </c>
      <c r="AK63" s="29">
        <v>0</v>
      </c>
      <c r="AL63" s="100"/>
      <c r="AM63" s="33"/>
      <c r="AN63" s="33"/>
      <c r="AO63" s="33"/>
      <c r="AP63" s="272"/>
      <c r="AQ63" s="272"/>
      <c r="AR63" s="272" t="s">
        <v>591</v>
      </c>
      <c r="AS63" s="267" t="s">
        <v>592</v>
      </c>
      <c r="AT63" s="127" t="s">
        <v>186</v>
      </c>
      <c r="AU63" s="127"/>
      <c r="AV63" s="182">
        <v>1</v>
      </c>
      <c r="AW63" s="29" t="s">
        <v>78</v>
      </c>
      <c r="AX63" s="268">
        <v>1</v>
      </c>
      <c r="AY63" s="268">
        <v>1</v>
      </c>
      <c r="AZ63" s="182">
        <v>1</v>
      </c>
      <c r="BA63" s="269">
        <v>1</v>
      </c>
      <c r="BB63" s="182">
        <v>1</v>
      </c>
      <c r="BC63" s="182"/>
      <c r="BD63" s="182">
        <v>1</v>
      </c>
      <c r="BE63" s="273"/>
      <c r="BF63" s="187">
        <v>1</v>
      </c>
      <c r="BG63" s="187">
        <v>1</v>
      </c>
      <c r="BH63" s="260" t="s">
        <v>593</v>
      </c>
      <c r="BI63" s="260" t="s">
        <v>67</v>
      </c>
      <c r="BJ63" s="270" t="s">
        <v>594</v>
      </c>
      <c r="BK63" s="261" t="s">
        <v>67</v>
      </c>
      <c r="BL63" s="271"/>
      <c r="BM63" s="271"/>
      <c r="BN63" s="271"/>
      <c r="BO63" s="271"/>
      <c r="BP63" s="271"/>
      <c r="BQ63" s="271"/>
      <c r="BR63" s="88">
        <v>1</v>
      </c>
      <c r="BS63" s="88">
        <v>1</v>
      </c>
      <c r="BT63" s="455"/>
      <c r="BU63" s="262" t="s">
        <v>556</v>
      </c>
      <c r="BV63" s="43" t="s">
        <v>557</v>
      </c>
    </row>
    <row r="64" spans="1:75" ht="96.75" customHeight="1" x14ac:dyDescent="0.3">
      <c r="A64" s="455"/>
      <c r="B64" s="455"/>
      <c r="C64" s="455"/>
      <c r="D64" s="455"/>
      <c r="E64" s="455"/>
      <c r="F64" s="455"/>
      <c r="G64" s="455"/>
      <c r="H64" s="455"/>
      <c r="I64" s="455"/>
      <c r="J64" s="455"/>
      <c r="K64" s="455"/>
      <c r="L64" s="455"/>
      <c r="M64" s="455"/>
      <c r="N64" s="485"/>
      <c r="O64" s="485"/>
      <c r="P64" s="486"/>
      <c r="Q64" s="486"/>
      <c r="R64" s="455"/>
      <c r="S64" s="457" t="s">
        <v>543</v>
      </c>
      <c r="T64" s="28" t="s">
        <v>595</v>
      </c>
      <c r="U64" s="28" t="s">
        <v>126</v>
      </c>
      <c r="V64" s="29">
        <v>0</v>
      </c>
      <c r="W64" s="29"/>
      <c r="X64" s="215" t="s">
        <v>596</v>
      </c>
      <c r="Y64" s="215" t="s">
        <v>597</v>
      </c>
      <c r="Z64" s="31"/>
      <c r="AA64" s="274"/>
      <c r="AB64" s="89">
        <v>1</v>
      </c>
      <c r="AC64" s="89">
        <v>1</v>
      </c>
      <c r="AD64" s="229"/>
      <c r="AE64" s="127"/>
      <c r="AF64" s="127"/>
      <c r="AG64" s="127"/>
      <c r="AH64" s="275"/>
      <c r="AI64" s="88"/>
      <c r="AJ64" s="88">
        <v>1</v>
      </c>
      <c r="AK64" s="29">
        <v>0</v>
      </c>
      <c r="AL64" s="33"/>
      <c r="AM64" s="33"/>
      <c r="AN64" s="33"/>
      <c r="AO64" s="33"/>
      <c r="AP64" s="276"/>
      <c r="AQ64" s="276"/>
      <c r="AR64" s="276" t="s">
        <v>598</v>
      </c>
      <c r="AS64" s="277" t="s">
        <v>599</v>
      </c>
      <c r="AT64" s="127" t="s">
        <v>186</v>
      </c>
      <c r="AU64" s="37"/>
      <c r="AV64" s="29">
        <v>1</v>
      </c>
      <c r="AW64" s="29" t="s">
        <v>78</v>
      </c>
      <c r="AX64" s="268">
        <v>1</v>
      </c>
      <c r="AY64" s="268">
        <v>1</v>
      </c>
      <c r="AZ64" s="182">
        <v>1</v>
      </c>
      <c r="BA64" s="269">
        <v>1</v>
      </c>
      <c r="BB64" s="182">
        <v>1</v>
      </c>
      <c r="BC64" s="182"/>
      <c r="BD64" s="182">
        <v>1</v>
      </c>
      <c r="BE64" s="278"/>
      <c r="BF64" s="187">
        <v>1</v>
      </c>
      <c r="BG64" s="187">
        <v>1</v>
      </c>
      <c r="BH64" s="260" t="s">
        <v>600</v>
      </c>
      <c r="BI64" s="260" t="s">
        <v>67</v>
      </c>
      <c r="BJ64" s="270" t="s">
        <v>601</v>
      </c>
      <c r="BK64" s="261" t="s">
        <v>67</v>
      </c>
      <c r="BL64" s="41"/>
      <c r="BM64" s="41"/>
      <c r="BN64" s="41"/>
      <c r="BO64" s="41"/>
      <c r="BP64" s="41"/>
      <c r="BQ64" s="41"/>
      <c r="BR64" s="88">
        <v>1</v>
      </c>
      <c r="BS64" s="88">
        <v>1</v>
      </c>
      <c r="BT64" s="455"/>
      <c r="BU64" s="262" t="s">
        <v>556</v>
      </c>
      <c r="BV64" s="43" t="s">
        <v>557</v>
      </c>
    </row>
    <row r="65" spans="1:74" ht="155.4" customHeight="1" x14ac:dyDescent="0.3">
      <c r="A65" s="455"/>
      <c r="B65" s="455"/>
      <c r="C65" s="455"/>
      <c r="D65" s="455"/>
      <c r="E65" s="455"/>
      <c r="F65" s="455"/>
      <c r="G65" s="455"/>
      <c r="H65" s="455"/>
      <c r="I65" s="455"/>
      <c r="J65" s="455"/>
      <c r="K65" s="455"/>
      <c r="L65" s="455"/>
      <c r="M65" s="455"/>
      <c r="N65" s="485"/>
      <c r="O65" s="485"/>
      <c r="P65" s="486"/>
      <c r="Q65" s="486"/>
      <c r="R65" s="455"/>
      <c r="S65" s="456"/>
      <c r="T65" s="28" t="s">
        <v>602</v>
      </c>
      <c r="U65" s="28" t="s">
        <v>126</v>
      </c>
      <c r="V65" s="29">
        <v>0</v>
      </c>
      <c r="W65" s="29"/>
      <c r="X65" s="263" t="s">
        <v>589</v>
      </c>
      <c r="Y65" s="263" t="s">
        <v>603</v>
      </c>
      <c r="Z65" s="31"/>
      <c r="AA65" s="274"/>
      <c r="AB65" s="89">
        <v>1</v>
      </c>
      <c r="AC65" s="89">
        <v>1</v>
      </c>
      <c r="AD65" s="229"/>
      <c r="AE65" s="279"/>
      <c r="AF65" s="279"/>
      <c r="AG65" s="279"/>
      <c r="AH65" s="275"/>
      <c r="AI65" s="88"/>
      <c r="AJ65" s="88">
        <v>1</v>
      </c>
      <c r="AK65" s="29">
        <v>0</v>
      </c>
      <c r="AL65" s="280"/>
      <c r="AM65" s="280"/>
      <c r="AN65" s="280"/>
      <c r="AO65" s="280"/>
      <c r="AP65" s="33"/>
      <c r="AQ65" s="33"/>
      <c r="AR65" s="272" t="s">
        <v>591</v>
      </c>
      <c r="AS65" s="267" t="s">
        <v>592</v>
      </c>
      <c r="AT65" s="281" t="s">
        <v>186</v>
      </c>
      <c r="AU65" s="281"/>
      <c r="AV65" s="29">
        <v>1</v>
      </c>
      <c r="AW65" s="29" t="s">
        <v>78</v>
      </c>
      <c r="AX65" s="268">
        <v>1</v>
      </c>
      <c r="AY65" s="268">
        <v>1</v>
      </c>
      <c r="AZ65" s="182">
        <v>1</v>
      </c>
      <c r="BA65" s="269">
        <v>1</v>
      </c>
      <c r="BB65" s="182">
        <v>1</v>
      </c>
      <c r="BC65" s="182"/>
      <c r="BD65" s="182">
        <v>1</v>
      </c>
      <c r="BE65" s="278"/>
      <c r="BF65" s="187">
        <v>1</v>
      </c>
      <c r="BG65" s="187">
        <v>1</v>
      </c>
      <c r="BH65" s="260" t="s">
        <v>593</v>
      </c>
      <c r="BI65" s="260" t="s">
        <v>67</v>
      </c>
      <c r="BJ65" s="270" t="s">
        <v>594</v>
      </c>
      <c r="BK65" s="261" t="s">
        <v>67</v>
      </c>
      <c r="BL65" s="282"/>
      <c r="BM65" s="282"/>
      <c r="BN65" s="282"/>
      <c r="BO65" s="282"/>
      <c r="BP65" s="282"/>
      <c r="BQ65" s="282"/>
      <c r="BR65" s="88">
        <v>1</v>
      </c>
      <c r="BS65" s="88">
        <v>1</v>
      </c>
      <c r="BT65" s="455"/>
      <c r="BU65" s="262" t="s">
        <v>556</v>
      </c>
      <c r="BV65" s="43" t="s">
        <v>557</v>
      </c>
    </row>
    <row r="66" spans="1:74" ht="163.19999999999999" customHeight="1" x14ac:dyDescent="0.3">
      <c r="A66" s="456"/>
      <c r="B66" s="456"/>
      <c r="C66" s="456"/>
      <c r="D66" s="456"/>
      <c r="E66" s="456"/>
      <c r="F66" s="456"/>
      <c r="G66" s="456"/>
      <c r="H66" s="456"/>
      <c r="I66" s="456"/>
      <c r="J66" s="456"/>
      <c r="K66" s="456"/>
      <c r="L66" s="456"/>
      <c r="M66" s="456"/>
      <c r="N66" s="475"/>
      <c r="O66" s="475"/>
      <c r="P66" s="480"/>
      <c r="Q66" s="480"/>
      <c r="R66" s="456"/>
      <c r="S66" s="283" t="s">
        <v>604</v>
      </c>
      <c r="T66" s="283" t="s">
        <v>605</v>
      </c>
      <c r="U66" s="283" t="s">
        <v>126</v>
      </c>
      <c r="V66" s="284">
        <v>1</v>
      </c>
      <c r="W66" s="284">
        <v>1</v>
      </c>
      <c r="X66" s="285"/>
      <c r="Y66" s="285"/>
      <c r="Z66" s="264">
        <v>1</v>
      </c>
      <c r="AA66" s="82">
        <v>1</v>
      </c>
      <c r="AB66" s="31" t="s">
        <v>179</v>
      </c>
      <c r="AC66" s="31"/>
      <c r="AD66" s="31"/>
      <c r="AE66" s="31"/>
      <c r="AF66" s="31"/>
      <c r="AG66" s="38"/>
      <c r="AH66" s="38"/>
      <c r="AI66" s="31"/>
      <c r="AJ66" s="31" t="s">
        <v>179</v>
      </c>
      <c r="AK66" s="31" t="s">
        <v>179</v>
      </c>
      <c r="AL66" s="31"/>
      <c r="AM66" s="31"/>
      <c r="AN66" s="31"/>
      <c r="AO66" s="31"/>
      <c r="AP66" s="31"/>
      <c r="AQ66" s="31"/>
      <c r="AR66" s="38" t="s">
        <v>179</v>
      </c>
      <c r="AS66" s="38" t="s">
        <v>179</v>
      </c>
      <c r="AT66" s="38" t="s">
        <v>179</v>
      </c>
      <c r="AU66" s="38"/>
      <c r="AV66" s="31" t="s">
        <v>179</v>
      </c>
      <c r="AW66" s="31" t="s">
        <v>179</v>
      </c>
      <c r="AX66" s="31" t="s">
        <v>179</v>
      </c>
      <c r="AY66" s="31" t="s">
        <v>179</v>
      </c>
      <c r="AZ66" s="31" t="s">
        <v>179</v>
      </c>
      <c r="BA66" s="31" t="s">
        <v>179</v>
      </c>
      <c r="BB66" s="31" t="s">
        <v>179</v>
      </c>
      <c r="BC66" s="31" t="s">
        <v>179</v>
      </c>
      <c r="BD66" s="31" t="s">
        <v>179</v>
      </c>
      <c r="BE66" s="31" t="s">
        <v>179</v>
      </c>
      <c r="BF66" s="31" t="s">
        <v>179</v>
      </c>
      <c r="BG66" s="31" t="s">
        <v>179</v>
      </c>
      <c r="BH66" s="31" t="s">
        <v>179</v>
      </c>
      <c r="BI66" s="31"/>
      <c r="BJ66" s="31"/>
      <c r="BK66" s="31"/>
      <c r="BL66" s="31"/>
      <c r="BM66" s="31"/>
      <c r="BN66" s="31"/>
      <c r="BO66" s="31"/>
      <c r="BP66" s="31"/>
      <c r="BQ66" s="31"/>
      <c r="BR66" s="89">
        <v>1</v>
      </c>
      <c r="BS66" s="89">
        <v>1</v>
      </c>
      <c r="BT66" s="456"/>
      <c r="BU66" s="262" t="s">
        <v>556</v>
      </c>
      <c r="BV66" s="43" t="s">
        <v>557</v>
      </c>
    </row>
    <row r="67" spans="1:74" ht="102" customHeight="1" x14ac:dyDescent="0.3">
      <c r="A67" s="457" t="s">
        <v>539</v>
      </c>
      <c r="B67" s="457" t="s">
        <v>540</v>
      </c>
      <c r="C67" s="457" t="s">
        <v>541</v>
      </c>
      <c r="D67" s="457" t="s">
        <v>606</v>
      </c>
      <c r="E67" s="457" t="s">
        <v>607</v>
      </c>
      <c r="F67" s="457" t="s">
        <v>608</v>
      </c>
      <c r="G67" s="457" t="s">
        <v>66</v>
      </c>
      <c r="H67" s="457" t="s">
        <v>67</v>
      </c>
      <c r="I67" s="457" t="s">
        <v>609</v>
      </c>
      <c r="J67" s="512">
        <v>61967599192</v>
      </c>
      <c r="K67" s="535">
        <v>55292407770.110001</v>
      </c>
      <c r="L67" s="536">
        <v>59071210998</v>
      </c>
      <c r="M67" s="536">
        <v>48479599678.169998</v>
      </c>
      <c r="N67" s="512">
        <v>54811249891.959999</v>
      </c>
      <c r="O67" s="512">
        <v>37316978353.129997</v>
      </c>
      <c r="P67" s="538">
        <v>58917215370</v>
      </c>
      <c r="Q67" s="538">
        <v>17908302166.380001</v>
      </c>
      <c r="R67" s="457" t="s">
        <v>610</v>
      </c>
      <c r="S67" s="74" t="s">
        <v>611</v>
      </c>
      <c r="T67" s="74" t="s">
        <v>612</v>
      </c>
      <c r="U67" s="74" t="s">
        <v>126</v>
      </c>
      <c r="V67" s="31">
        <v>0</v>
      </c>
      <c r="W67" s="31">
        <v>1</v>
      </c>
      <c r="X67" s="31"/>
      <c r="Y67" s="31"/>
      <c r="Z67" s="31">
        <v>1</v>
      </c>
      <c r="AA67" s="32">
        <v>1</v>
      </c>
      <c r="AB67" s="31" t="s">
        <v>179</v>
      </c>
      <c r="AC67" s="31"/>
      <c r="AD67" s="31"/>
      <c r="AE67" s="31"/>
      <c r="AF67" s="31"/>
      <c r="AG67" s="38"/>
      <c r="AH67" s="38"/>
      <c r="AI67" s="31"/>
      <c r="AJ67" s="31" t="s">
        <v>179</v>
      </c>
      <c r="AK67" s="31" t="s">
        <v>179</v>
      </c>
      <c r="AL67" s="31"/>
      <c r="AM67" s="31"/>
      <c r="AN67" s="31"/>
      <c r="AO67" s="31"/>
      <c r="AP67" s="31"/>
      <c r="AQ67" s="31"/>
      <c r="AR67" s="38" t="s">
        <v>179</v>
      </c>
      <c r="AS67" s="38" t="s">
        <v>179</v>
      </c>
      <c r="AT67" s="38" t="s">
        <v>179</v>
      </c>
      <c r="AU67" s="38"/>
      <c r="AV67" s="31" t="s">
        <v>179</v>
      </c>
      <c r="AW67" s="31" t="s">
        <v>179</v>
      </c>
      <c r="AX67" s="31" t="s">
        <v>179</v>
      </c>
      <c r="AY67" s="31" t="s">
        <v>179</v>
      </c>
      <c r="AZ67" s="31" t="s">
        <v>179</v>
      </c>
      <c r="BA67" s="31" t="s">
        <v>179</v>
      </c>
      <c r="BB67" s="31" t="s">
        <v>179</v>
      </c>
      <c r="BC67" s="31" t="s">
        <v>179</v>
      </c>
      <c r="BD67" s="31" t="s">
        <v>179</v>
      </c>
      <c r="BE67" s="31" t="s">
        <v>179</v>
      </c>
      <c r="BF67" s="31" t="s">
        <v>179</v>
      </c>
      <c r="BG67" s="31" t="s">
        <v>179</v>
      </c>
      <c r="BH67" s="31" t="s">
        <v>179</v>
      </c>
      <c r="BI67" s="31"/>
      <c r="BJ67" s="31"/>
      <c r="BK67" s="31"/>
      <c r="BL67" s="31"/>
      <c r="BM67" s="31"/>
      <c r="BN67" s="31"/>
      <c r="BO67" s="31"/>
      <c r="BP67" s="31"/>
      <c r="BQ67" s="31"/>
      <c r="BR67" s="31">
        <v>1</v>
      </c>
      <c r="BS67" s="31">
        <v>1</v>
      </c>
      <c r="BT67" s="457" t="s">
        <v>613</v>
      </c>
      <c r="BU67" s="287" t="s">
        <v>613</v>
      </c>
      <c r="BV67" s="43" t="s">
        <v>614</v>
      </c>
    </row>
    <row r="68" spans="1:74" ht="81.599999999999994" customHeight="1" x14ac:dyDescent="0.3">
      <c r="A68" s="455"/>
      <c r="B68" s="455"/>
      <c r="C68" s="455"/>
      <c r="D68" s="455"/>
      <c r="E68" s="455"/>
      <c r="F68" s="455"/>
      <c r="G68" s="455"/>
      <c r="H68" s="455"/>
      <c r="I68" s="455"/>
      <c r="J68" s="455"/>
      <c r="K68" s="455"/>
      <c r="L68" s="455"/>
      <c r="M68" s="455"/>
      <c r="N68" s="485"/>
      <c r="O68" s="485"/>
      <c r="P68" s="486"/>
      <c r="Q68" s="486"/>
      <c r="R68" s="455"/>
      <c r="S68" s="28" t="s">
        <v>615</v>
      </c>
      <c r="T68" s="28" t="s">
        <v>616</v>
      </c>
      <c r="U68" s="28" t="s">
        <v>126</v>
      </c>
      <c r="V68" s="28">
        <v>0</v>
      </c>
      <c r="W68" s="88">
        <v>0.95</v>
      </c>
      <c r="X68" s="181" t="s">
        <v>617</v>
      </c>
      <c r="Y68" s="181" t="s">
        <v>618</v>
      </c>
      <c r="Z68" s="89">
        <v>0.95</v>
      </c>
      <c r="AA68" s="89">
        <v>0.99</v>
      </c>
      <c r="AB68" s="89">
        <v>0.95</v>
      </c>
      <c r="AC68" s="89">
        <v>0.95</v>
      </c>
      <c r="AD68" s="229"/>
      <c r="AE68" s="86"/>
      <c r="AF68" s="86"/>
      <c r="AG68" s="86"/>
      <c r="AH68" s="123"/>
      <c r="AI68" s="124"/>
      <c r="AJ68" s="88">
        <v>0.95</v>
      </c>
      <c r="AK68" s="28">
        <v>0</v>
      </c>
      <c r="AL68" s="288"/>
      <c r="AM68" s="288"/>
      <c r="AN68" s="288"/>
      <c r="AO68" s="288"/>
      <c r="AP68" s="289"/>
      <c r="AQ68" s="289"/>
      <c r="AR68" s="184" t="s">
        <v>619</v>
      </c>
      <c r="AS68" s="290" t="s">
        <v>620</v>
      </c>
      <c r="AT68" s="290" t="s">
        <v>67</v>
      </c>
      <c r="AU68" s="185"/>
      <c r="AV68" s="88">
        <v>0.95</v>
      </c>
      <c r="AW68" s="29" t="s">
        <v>78</v>
      </c>
      <c r="AX68" s="186">
        <v>0.95</v>
      </c>
      <c r="AY68" s="186">
        <v>0.95</v>
      </c>
      <c r="AZ68" s="187">
        <v>0.95</v>
      </c>
      <c r="BA68" s="188">
        <v>0.95</v>
      </c>
      <c r="BB68" s="187">
        <v>0.95</v>
      </c>
      <c r="BC68" s="187"/>
      <c r="BD68" s="187">
        <v>0.95</v>
      </c>
      <c r="BE68" s="28"/>
      <c r="BF68" s="187">
        <v>0.95</v>
      </c>
      <c r="BG68" s="187">
        <v>0.95</v>
      </c>
      <c r="BH68" s="38" t="s">
        <v>621</v>
      </c>
      <c r="BI68" s="38" t="s">
        <v>622</v>
      </c>
      <c r="BJ68" s="291" t="s">
        <v>623</v>
      </c>
      <c r="BK68" s="291" t="s">
        <v>624</v>
      </c>
      <c r="BL68" s="292"/>
      <c r="BM68" s="192"/>
      <c r="BN68" s="192"/>
      <c r="BO68" s="192"/>
      <c r="BP68" s="192"/>
      <c r="BQ68" s="193" t="s">
        <v>625</v>
      </c>
      <c r="BR68" s="88">
        <v>0.95</v>
      </c>
      <c r="BS68" s="88">
        <v>0.95</v>
      </c>
      <c r="BT68" s="455"/>
      <c r="BU68" s="287" t="s">
        <v>613</v>
      </c>
      <c r="BV68" s="43" t="s">
        <v>614</v>
      </c>
    </row>
    <row r="69" spans="1:74" ht="40.5" customHeight="1" x14ac:dyDescent="0.3">
      <c r="A69" s="456"/>
      <c r="B69" s="456"/>
      <c r="C69" s="456"/>
      <c r="D69" s="456"/>
      <c r="E69" s="456"/>
      <c r="F69" s="456"/>
      <c r="G69" s="456"/>
      <c r="H69" s="456"/>
      <c r="I69" s="456"/>
      <c r="J69" s="456"/>
      <c r="K69" s="456"/>
      <c r="L69" s="456"/>
      <c r="M69" s="456"/>
      <c r="N69" s="475"/>
      <c r="O69" s="475"/>
      <c r="P69" s="480"/>
      <c r="Q69" s="480"/>
      <c r="R69" s="456"/>
      <c r="S69" s="74" t="s">
        <v>626</v>
      </c>
      <c r="T69" s="74" t="s">
        <v>627</v>
      </c>
      <c r="U69" s="74" t="s">
        <v>126</v>
      </c>
      <c r="V69" s="31">
        <v>0</v>
      </c>
      <c r="W69" s="31">
        <v>13</v>
      </c>
      <c r="X69" s="31"/>
      <c r="Y69" s="31"/>
      <c r="Z69" s="31">
        <v>13</v>
      </c>
      <c r="AA69" s="32">
        <v>13</v>
      </c>
      <c r="AB69" s="31" t="s">
        <v>179</v>
      </c>
      <c r="AC69" s="31"/>
      <c r="AD69" s="31"/>
      <c r="AE69" s="31"/>
      <c r="AF69" s="31"/>
      <c r="AG69" s="38"/>
      <c r="AH69" s="38"/>
      <c r="AI69" s="31"/>
      <c r="AJ69" s="31" t="s">
        <v>179</v>
      </c>
      <c r="AK69" s="31" t="s">
        <v>179</v>
      </c>
      <c r="AL69" s="31"/>
      <c r="AM69" s="31"/>
      <c r="AN69" s="31"/>
      <c r="AO69" s="31"/>
      <c r="AP69" s="31"/>
      <c r="AQ69" s="31"/>
      <c r="AR69" s="38" t="s">
        <v>179</v>
      </c>
      <c r="AS69" s="38" t="s">
        <v>179</v>
      </c>
      <c r="AT69" s="38" t="s">
        <v>179</v>
      </c>
      <c r="AU69" s="38"/>
      <c r="AV69" s="31" t="s">
        <v>179</v>
      </c>
      <c r="AW69" s="31" t="s">
        <v>179</v>
      </c>
      <c r="AX69" s="31" t="s">
        <v>179</v>
      </c>
      <c r="AY69" s="31" t="s">
        <v>179</v>
      </c>
      <c r="AZ69" s="31" t="s">
        <v>179</v>
      </c>
      <c r="BA69" s="31" t="s">
        <v>179</v>
      </c>
      <c r="BB69" s="31" t="s">
        <v>179</v>
      </c>
      <c r="BC69" s="31" t="s">
        <v>179</v>
      </c>
      <c r="BD69" s="31" t="s">
        <v>179</v>
      </c>
      <c r="BE69" s="31" t="s">
        <v>179</v>
      </c>
      <c r="BF69" s="31" t="s">
        <v>179</v>
      </c>
      <c r="BG69" s="31" t="s">
        <v>179</v>
      </c>
      <c r="BH69" s="31" t="s">
        <v>179</v>
      </c>
      <c r="BI69" s="31"/>
      <c r="BJ69" s="31"/>
      <c r="BK69" s="31"/>
      <c r="BL69" s="31"/>
      <c r="BM69" s="31"/>
      <c r="BN69" s="31"/>
      <c r="BO69" s="31"/>
      <c r="BP69" s="31"/>
      <c r="BQ69" s="31"/>
      <c r="BR69" s="31">
        <v>13</v>
      </c>
      <c r="BS69" s="31">
        <v>13</v>
      </c>
      <c r="BT69" s="456"/>
      <c r="BU69" s="287" t="s">
        <v>613</v>
      </c>
      <c r="BV69" s="43" t="s">
        <v>614</v>
      </c>
    </row>
    <row r="70" spans="1:74" ht="285.60000000000002" customHeight="1" x14ac:dyDescent="0.3">
      <c r="A70" s="454" t="s">
        <v>539</v>
      </c>
      <c r="B70" s="454" t="s">
        <v>540</v>
      </c>
      <c r="C70" s="454" t="s">
        <v>541</v>
      </c>
      <c r="D70" s="454" t="s">
        <v>606</v>
      </c>
      <c r="E70" s="454" t="s">
        <v>628</v>
      </c>
      <c r="F70" s="454" t="s">
        <v>629</v>
      </c>
      <c r="G70" s="454" t="s">
        <v>630</v>
      </c>
      <c r="H70" s="454" t="s">
        <v>67</v>
      </c>
      <c r="I70" s="454" t="s">
        <v>546</v>
      </c>
      <c r="J70" s="469">
        <v>724633333</v>
      </c>
      <c r="K70" s="470">
        <v>723433333</v>
      </c>
      <c r="L70" s="461">
        <v>969792733</v>
      </c>
      <c r="M70" s="461">
        <v>969792733</v>
      </c>
      <c r="N70" s="469">
        <v>1061947917</v>
      </c>
      <c r="O70" s="469">
        <v>1061947917</v>
      </c>
      <c r="P70" s="479">
        <v>1033116648</v>
      </c>
      <c r="Q70" s="479">
        <v>482729555</v>
      </c>
      <c r="R70" s="457" t="s">
        <v>547</v>
      </c>
      <c r="S70" s="28" t="s">
        <v>631</v>
      </c>
      <c r="T70" s="28" t="s">
        <v>632</v>
      </c>
      <c r="U70" s="28" t="s">
        <v>72</v>
      </c>
      <c r="V70" s="29">
        <v>0</v>
      </c>
      <c r="W70" s="29">
        <v>16</v>
      </c>
      <c r="X70" s="30" t="s">
        <v>633</v>
      </c>
      <c r="Y70" s="30" t="s">
        <v>634</v>
      </c>
      <c r="Z70" s="31">
        <v>16</v>
      </c>
      <c r="AA70" s="32">
        <v>16</v>
      </c>
      <c r="AB70" s="31">
        <v>16</v>
      </c>
      <c r="AC70" s="31">
        <v>16</v>
      </c>
      <c r="AD70" s="45"/>
      <c r="AE70" s="33"/>
      <c r="AF70" s="33"/>
      <c r="AG70" s="34"/>
      <c r="AH70" s="35"/>
      <c r="AI70" s="29"/>
      <c r="AJ70" s="29">
        <v>16</v>
      </c>
      <c r="AK70" s="29">
        <v>0</v>
      </c>
      <c r="AL70" s="33"/>
      <c r="AM70" s="33"/>
      <c r="AN70" s="33"/>
      <c r="AO70" s="33"/>
      <c r="AP70" s="293"/>
      <c r="AQ70" s="36"/>
      <c r="AR70" s="33" t="s">
        <v>635</v>
      </c>
      <c r="AS70" s="33" t="s">
        <v>636</v>
      </c>
      <c r="AT70" s="33" t="s">
        <v>67</v>
      </c>
      <c r="AU70" s="37"/>
      <c r="AV70" s="29">
        <v>16</v>
      </c>
      <c r="AW70" s="29" t="s">
        <v>78</v>
      </c>
      <c r="AX70" s="38">
        <v>5</v>
      </c>
      <c r="AY70" s="38">
        <v>5</v>
      </c>
      <c r="AZ70" s="29">
        <v>3</v>
      </c>
      <c r="BA70" s="39">
        <v>3</v>
      </c>
      <c r="BB70" s="29">
        <v>4</v>
      </c>
      <c r="BC70" s="29"/>
      <c r="BD70" s="29">
        <v>4</v>
      </c>
      <c r="BE70" s="29"/>
      <c r="BF70" s="29">
        <v>16</v>
      </c>
      <c r="BG70" s="29">
        <v>8</v>
      </c>
      <c r="BH70" s="294" t="s">
        <v>637</v>
      </c>
      <c r="BI70" s="295" t="s">
        <v>638</v>
      </c>
      <c r="BJ70" s="296" t="s">
        <v>639</v>
      </c>
      <c r="BK70" s="297" t="s">
        <v>638</v>
      </c>
      <c r="BL70" s="41"/>
      <c r="BM70" s="41"/>
      <c r="BN70" s="41"/>
      <c r="BO70" s="41"/>
      <c r="BP70" s="41"/>
      <c r="BQ70" s="58" t="s">
        <v>640</v>
      </c>
      <c r="BR70" s="29">
        <v>64</v>
      </c>
      <c r="BS70" s="29">
        <v>56</v>
      </c>
      <c r="BT70" s="457" t="s">
        <v>641</v>
      </c>
      <c r="BU70" s="231" t="s">
        <v>641</v>
      </c>
      <c r="BV70" s="43" t="s">
        <v>642</v>
      </c>
    </row>
    <row r="71" spans="1:74" ht="162" customHeight="1" x14ac:dyDescent="0.3">
      <c r="A71" s="455"/>
      <c r="B71" s="455"/>
      <c r="C71" s="455"/>
      <c r="D71" s="455"/>
      <c r="E71" s="455"/>
      <c r="F71" s="455"/>
      <c r="G71" s="455"/>
      <c r="H71" s="455"/>
      <c r="I71" s="455"/>
      <c r="J71" s="455"/>
      <c r="K71" s="455"/>
      <c r="L71" s="455"/>
      <c r="M71" s="455"/>
      <c r="N71" s="485"/>
      <c r="O71" s="485"/>
      <c r="P71" s="486"/>
      <c r="Q71" s="486"/>
      <c r="R71" s="455"/>
      <c r="S71" s="28" t="s">
        <v>643</v>
      </c>
      <c r="T71" s="28" t="s">
        <v>644</v>
      </c>
      <c r="U71" s="28" t="s">
        <v>72</v>
      </c>
      <c r="V71" s="29">
        <v>11</v>
      </c>
      <c r="W71" s="29">
        <v>11</v>
      </c>
      <c r="X71" s="30" t="s">
        <v>645</v>
      </c>
      <c r="Y71" s="30" t="s">
        <v>646</v>
      </c>
      <c r="Z71" s="31">
        <v>24</v>
      </c>
      <c r="AA71" s="32">
        <v>24</v>
      </c>
      <c r="AB71" s="31">
        <v>24</v>
      </c>
      <c r="AC71" s="31">
        <v>24</v>
      </c>
      <c r="AD71" s="298"/>
      <c r="AE71" s="75"/>
      <c r="AF71" s="75"/>
      <c r="AG71" s="299"/>
      <c r="AH71" s="300"/>
      <c r="AI71" s="29"/>
      <c r="AJ71" s="29">
        <v>24</v>
      </c>
      <c r="AK71" s="29">
        <v>0</v>
      </c>
      <c r="AL71" s="33"/>
      <c r="AM71" s="33"/>
      <c r="AN71" s="33"/>
      <c r="AO71" s="33"/>
      <c r="AP71" s="293"/>
      <c r="AQ71" s="36"/>
      <c r="AR71" s="33" t="s">
        <v>647</v>
      </c>
      <c r="AS71" s="33" t="s">
        <v>648</v>
      </c>
      <c r="AT71" s="33" t="s">
        <v>67</v>
      </c>
      <c r="AU71" s="37"/>
      <c r="AV71" s="301">
        <v>24</v>
      </c>
      <c r="AW71" s="29" t="s">
        <v>78</v>
      </c>
      <c r="AX71" s="38">
        <v>6</v>
      </c>
      <c r="AY71" s="38">
        <v>6</v>
      </c>
      <c r="AZ71" s="301">
        <v>6</v>
      </c>
      <c r="BA71" s="302">
        <v>6</v>
      </c>
      <c r="BB71" s="301">
        <v>6</v>
      </c>
      <c r="BC71" s="301"/>
      <c r="BD71" s="301">
        <v>6</v>
      </c>
      <c r="BE71" s="252"/>
      <c r="BF71" s="29">
        <v>24</v>
      </c>
      <c r="BG71" s="29">
        <v>12</v>
      </c>
      <c r="BH71" s="294" t="s">
        <v>649</v>
      </c>
      <c r="BI71" s="295" t="s">
        <v>638</v>
      </c>
      <c r="BJ71" s="296" t="s">
        <v>650</v>
      </c>
      <c r="BK71" s="297" t="s">
        <v>638</v>
      </c>
      <c r="BL71" s="41"/>
      <c r="BM71" s="41"/>
      <c r="BN71" s="41"/>
      <c r="BO71" s="41"/>
      <c r="BP71" s="41"/>
      <c r="BQ71" s="58" t="s">
        <v>640</v>
      </c>
      <c r="BR71" s="29">
        <v>96</v>
      </c>
      <c r="BS71" s="29">
        <v>84</v>
      </c>
      <c r="BT71" s="455"/>
      <c r="BU71" s="231" t="s">
        <v>641</v>
      </c>
      <c r="BV71" s="43" t="s">
        <v>642</v>
      </c>
    </row>
    <row r="72" spans="1:74" ht="204" customHeight="1" x14ac:dyDescent="0.3">
      <c r="A72" s="455"/>
      <c r="B72" s="455"/>
      <c r="C72" s="455"/>
      <c r="D72" s="455"/>
      <c r="E72" s="455"/>
      <c r="F72" s="455"/>
      <c r="G72" s="455"/>
      <c r="H72" s="455"/>
      <c r="I72" s="455"/>
      <c r="J72" s="455"/>
      <c r="K72" s="455"/>
      <c r="L72" s="455"/>
      <c r="M72" s="455"/>
      <c r="N72" s="485"/>
      <c r="O72" s="485"/>
      <c r="P72" s="486"/>
      <c r="Q72" s="486"/>
      <c r="R72" s="455"/>
      <c r="S72" s="106" t="s">
        <v>651</v>
      </c>
      <c r="T72" s="28" t="s">
        <v>652</v>
      </c>
      <c r="U72" s="28" t="s">
        <v>72</v>
      </c>
      <c r="V72" s="29">
        <v>4</v>
      </c>
      <c r="W72" s="29">
        <v>4</v>
      </c>
      <c r="X72" s="30" t="s">
        <v>652</v>
      </c>
      <c r="Y72" s="30" t="s">
        <v>653</v>
      </c>
      <c r="Z72" s="31">
        <v>4</v>
      </c>
      <c r="AA72" s="32">
        <v>4</v>
      </c>
      <c r="AB72" s="31">
        <v>4</v>
      </c>
      <c r="AC72" s="31">
        <v>4</v>
      </c>
      <c r="AD72" s="298"/>
      <c r="AE72" s="75"/>
      <c r="AF72" s="75"/>
      <c r="AG72" s="299"/>
      <c r="AH72" s="300"/>
      <c r="AI72" s="29"/>
      <c r="AJ72" s="29">
        <v>4</v>
      </c>
      <c r="AK72" s="29">
        <v>0</v>
      </c>
      <c r="AL72" s="33"/>
      <c r="AM72" s="33"/>
      <c r="AN72" s="33"/>
      <c r="AO72" s="33"/>
      <c r="AP72" s="293"/>
      <c r="AQ72" s="36"/>
      <c r="AR72" s="33" t="s">
        <v>654</v>
      </c>
      <c r="AS72" s="33" t="s">
        <v>655</v>
      </c>
      <c r="AT72" s="33" t="s">
        <v>67</v>
      </c>
      <c r="AU72" s="37"/>
      <c r="AV72" s="29">
        <v>8</v>
      </c>
      <c r="AW72" s="29" t="s">
        <v>78</v>
      </c>
      <c r="AX72" s="38">
        <v>2</v>
      </c>
      <c r="AY72" s="38">
        <v>1</v>
      </c>
      <c r="AZ72" s="301">
        <v>2</v>
      </c>
      <c r="BA72" s="302">
        <v>2</v>
      </c>
      <c r="BB72" s="301">
        <v>2</v>
      </c>
      <c r="BC72" s="301"/>
      <c r="BD72" s="301">
        <v>2</v>
      </c>
      <c r="BE72" s="252"/>
      <c r="BF72" s="29">
        <v>8</v>
      </c>
      <c r="BG72" s="29">
        <v>3</v>
      </c>
      <c r="BH72" s="294" t="s">
        <v>656</v>
      </c>
      <c r="BI72" s="295" t="s">
        <v>638</v>
      </c>
      <c r="BJ72" s="296" t="s">
        <v>657</v>
      </c>
      <c r="BK72" s="297" t="s">
        <v>638</v>
      </c>
      <c r="BL72" s="41"/>
      <c r="BM72" s="41"/>
      <c r="BN72" s="41"/>
      <c r="BO72" s="41"/>
      <c r="BP72" s="41"/>
      <c r="BQ72" s="58" t="s">
        <v>640</v>
      </c>
      <c r="BR72" s="29">
        <v>20</v>
      </c>
      <c r="BS72" s="29">
        <v>15</v>
      </c>
      <c r="BT72" s="455"/>
      <c r="BU72" s="231" t="s">
        <v>641</v>
      </c>
      <c r="BV72" s="43" t="s">
        <v>642</v>
      </c>
    </row>
    <row r="73" spans="1:74" ht="129" customHeight="1" x14ac:dyDescent="0.3">
      <c r="A73" s="456"/>
      <c r="B73" s="456"/>
      <c r="C73" s="456"/>
      <c r="D73" s="456"/>
      <c r="E73" s="456"/>
      <c r="F73" s="456"/>
      <c r="G73" s="456"/>
      <c r="H73" s="456"/>
      <c r="I73" s="456"/>
      <c r="J73" s="456"/>
      <c r="K73" s="456"/>
      <c r="L73" s="456"/>
      <c r="M73" s="456"/>
      <c r="N73" s="475"/>
      <c r="O73" s="475"/>
      <c r="P73" s="480"/>
      <c r="Q73" s="480"/>
      <c r="R73" s="456"/>
      <c r="S73" s="106" t="s">
        <v>658</v>
      </c>
      <c r="T73" s="28" t="s">
        <v>659</v>
      </c>
      <c r="U73" s="28" t="s">
        <v>72</v>
      </c>
      <c r="V73" s="29">
        <v>0</v>
      </c>
      <c r="W73" s="29">
        <v>12</v>
      </c>
      <c r="X73" s="30" t="s">
        <v>659</v>
      </c>
      <c r="Y73" s="30" t="s">
        <v>660</v>
      </c>
      <c r="Z73" s="31">
        <v>12</v>
      </c>
      <c r="AA73" s="32">
        <v>12</v>
      </c>
      <c r="AB73" s="31">
        <v>12</v>
      </c>
      <c r="AC73" s="31">
        <v>12</v>
      </c>
      <c r="AD73" s="298"/>
      <c r="AE73" s="75"/>
      <c r="AF73" s="75"/>
      <c r="AG73" s="299"/>
      <c r="AH73" s="300"/>
      <c r="AI73" s="29"/>
      <c r="AJ73" s="29">
        <v>12</v>
      </c>
      <c r="AK73" s="29">
        <v>0</v>
      </c>
      <c r="AL73" s="33"/>
      <c r="AM73" s="33"/>
      <c r="AN73" s="33"/>
      <c r="AO73" s="33"/>
      <c r="AP73" s="293"/>
      <c r="AQ73" s="36"/>
      <c r="AR73" s="33" t="s">
        <v>661</v>
      </c>
      <c r="AS73" s="33" t="s">
        <v>662</v>
      </c>
      <c r="AT73" s="33" t="s">
        <v>67</v>
      </c>
      <c r="AU73" s="37"/>
      <c r="AV73" s="29">
        <v>24</v>
      </c>
      <c r="AW73" s="29" t="s">
        <v>78</v>
      </c>
      <c r="AX73" s="38">
        <v>6</v>
      </c>
      <c r="AY73" s="38">
        <v>3</v>
      </c>
      <c r="AZ73" s="301">
        <v>6</v>
      </c>
      <c r="BA73" s="302">
        <v>6</v>
      </c>
      <c r="BB73" s="301">
        <v>6</v>
      </c>
      <c r="BC73" s="301"/>
      <c r="BD73" s="301">
        <v>6</v>
      </c>
      <c r="BE73" s="252"/>
      <c r="BF73" s="29">
        <v>24</v>
      </c>
      <c r="BG73" s="29">
        <v>9</v>
      </c>
      <c r="BH73" s="294" t="s">
        <v>663</v>
      </c>
      <c r="BI73" s="295" t="s">
        <v>638</v>
      </c>
      <c r="BJ73" s="296" t="s">
        <v>664</v>
      </c>
      <c r="BK73" s="297" t="s">
        <v>638</v>
      </c>
      <c r="BL73" s="41"/>
      <c r="BM73" s="41"/>
      <c r="BN73" s="41"/>
      <c r="BO73" s="41"/>
      <c r="BP73" s="41"/>
      <c r="BQ73" s="58" t="s">
        <v>640</v>
      </c>
      <c r="BR73" s="29">
        <v>60</v>
      </c>
      <c r="BS73" s="29">
        <v>45</v>
      </c>
      <c r="BT73" s="456"/>
      <c r="BU73" s="231" t="s">
        <v>641</v>
      </c>
      <c r="BV73" s="43" t="s">
        <v>642</v>
      </c>
    </row>
    <row r="74" spans="1:74" ht="178.2" customHeight="1" x14ac:dyDescent="0.3">
      <c r="A74" s="23" t="s">
        <v>539</v>
      </c>
      <c r="B74" s="23" t="s">
        <v>540</v>
      </c>
      <c r="C74" s="23" t="s">
        <v>541</v>
      </c>
      <c r="D74" s="23" t="s">
        <v>606</v>
      </c>
      <c r="E74" s="23" t="s">
        <v>665</v>
      </c>
      <c r="F74" s="23" t="s">
        <v>666</v>
      </c>
      <c r="G74" s="23" t="s">
        <v>630</v>
      </c>
      <c r="H74" s="23" t="s">
        <v>67</v>
      </c>
      <c r="I74" s="23" t="s">
        <v>667</v>
      </c>
      <c r="J74" s="115">
        <v>0</v>
      </c>
      <c r="K74" s="115">
        <v>0</v>
      </c>
      <c r="L74" s="303">
        <v>0</v>
      </c>
      <c r="M74" s="303"/>
      <c r="N74" s="304">
        <v>0</v>
      </c>
      <c r="O74" s="304"/>
      <c r="P74" s="305"/>
      <c r="Q74" s="305"/>
      <c r="R74" s="28" t="s">
        <v>547</v>
      </c>
      <c r="S74" s="54" t="s">
        <v>668</v>
      </c>
      <c r="T74" s="54" t="s">
        <v>669</v>
      </c>
      <c r="U74" s="54" t="s">
        <v>72</v>
      </c>
      <c r="V74" s="71">
        <v>4</v>
      </c>
      <c r="W74" s="71">
        <v>12</v>
      </c>
      <c r="X74" s="306" t="s">
        <v>670</v>
      </c>
      <c r="Y74" s="306" t="s">
        <v>671</v>
      </c>
      <c r="Z74" s="96">
        <v>12</v>
      </c>
      <c r="AA74" s="32">
        <v>12</v>
      </c>
      <c r="AB74" s="96">
        <v>12</v>
      </c>
      <c r="AC74" s="96">
        <v>12</v>
      </c>
      <c r="AD74" s="307"/>
      <c r="AE74" s="308"/>
      <c r="AF74" s="308"/>
      <c r="AG74" s="308"/>
      <c r="AH74" s="309"/>
      <c r="AI74" s="29"/>
      <c r="AJ74" s="29">
        <v>12</v>
      </c>
      <c r="AK74" s="29">
        <v>0</v>
      </c>
      <c r="AL74" s="147"/>
      <c r="AM74" s="33"/>
      <c r="AN74" s="33"/>
      <c r="AO74" s="33"/>
      <c r="AP74" s="36"/>
      <c r="AQ74" s="36"/>
      <c r="AR74" s="33" t="s">
        <v>672</v>
      </c>
      <c r="AS74" s="33" t="s">
        <v>673</v>
      </c>
      <c r="AT74" s="33" t="s">
        <v>67</v>
      </c>
      <c r="AU74" s="37"/>
      <c r="AV74" s="71">
        <v>12</v>
      </c>
      <c r="AW74" s="29" t="s">
        <v>78</v>
      </c>
      <c r="AX74" s="70">
        <v>3</v>
      </c>
      <c r="AY74" s="70">
        <v>3</v>
      </c>
      <c r="AZ74" s="71">
        <v>3</v>
      </c>
      <c r="BA74" s="72">
        <v>3</v>
      </c>
      <c r="BB74" s="71">
        <v>3</v>
      </c>
      <c r="BC74" s="71"/>
      <c r="BD74" s="71">
        <v>3</v>
      </c>
      <c r="BE74" s="29"/>
      <c r="BF74" s="29">
        <v>12</v>
      </c>
      <c r="BG74" s="29">
        <v>6</v>
      </c>
      <c r="BH74" s="310" t="s">
        <v>674</v>
      </c>
      <c r="BI74" s="56" t="s">
        <v>67</v>
      </c>
      <c r="BJ74" s="40" t="s">
        <v>674</v>
      </c>
      <c r="BK74" s="311" t="s">
        <v>67</v>
      </c>
      <c r="BL74" s="41"/>
      <c r="BM74" s="41"/>
      <c r="BN74" s="41"/>
      <c r="BO74" s="41"/>
      <c r="BP74" s="41"/>
      <c r="BQ74" s="41" t="s">
        <v>675</v>
      </c>
      <c r="BR74" s="29">
        <v>48</v>
      </c>
      <c r="BS74" s="29">
        <v>42</v>
      </c>
      <c r="BT74" s="539" t="s">
        <v>676</v>
      </c>
      <c r="BU74" s="312" t="s">
        <v>676</v>
      </c>
      <c r="BV74" s="43" t="s">
        <v>677</v>
      </c>
    </row>
    <row r="75" spans="1:74" ht="162" customHeight="1" x14ac:dyDescent="0.3">
      <c r="A75" s="23" t="s">
        <v>539</v>
      </c>
      <c r="B75" s="23" t="s">
        <v>540</v>
      </c>
      <c r="C75" s="23" t="s">
        <v>541</v>
      </c>
      <c r="D75" s="23" t="s">
        <v>606</v>
      </c>
      <c r="E75" s="23" t="s">
        <v>678</v>
      </c>
      <c r="F75" s="23" t="s">
        <v>679</v>
      </c>
      <c r="G75" s="23" t="s">
        <v>630</v>
      </c>
      <c r="H75" s="23" t="s">
        <v>67</v>
      </c>
      <c r="I75" s="23" t="s">
        <v>667</v>
      </c>
      <c r="J75" s="115">
        <v>1745049997.6700001</v>
      </c>
      <c r="K75" s="115">
        <v>1745049997.6700001</v>
      </c>
      <c r="L75" s="27">
        <v>2689824298</v>
      </c>
      <c r="M75" s="27">
        <v>2682572398</v>
      </c>
      <c r="N75" s="25">
        <v>2432381849</v>
      </c>
      <c r="O75" s="25">
        <v>2416196448.6700001</v>
      </c>
      <c r="P75" s="48">
        <v>2873644200</v>
      </c>
      <c r="Q75" s="48">
        <v>1091852370</v>
      </c>
      <c r="R75" s="28" t="s">
        <v>547</v>
      </c>
      <c r="S75" s="28" t="s">
        <v>668</v>
      </c>
      <c r="T75" s="28" t="s">
        <v>680</v>
      </c>
      <c r="U75" s="28" t="s">
        <v>72</v>
      </c>
      <c r="V75" s="29">
        <v>4</v>
      </c>
      <c r="W75" s="71">
        <v>12</v>
      </c>
      <c r="X75" s="306" t="s">
        <v>670</v>
      </c>
      <c r="Y75" s="306" t="s">
        <v>671</v>
      </c>
      <c r="Z75" s="96">
        <v>12</v>
      </c>
      <c r="AA75" s="32">
        <v>12</v>
      </c>
      <c r="AB75" s="96">
        <v>12</v>
      </c>
      <c r="AC75" s="96">
        <v>12</v>
      </c>
      <c r="AD75" s="307"/>
      <c r="AE75" s="308"/>
      <c r="AF75" s="308"/>
      <c r="AG75" s="308"/>
      <c r="AH75" s="309"/>
      <c r="AI75" s="29"/>
      <c r="AJ75" s="29">
        <v>12</v>
      </c>
      <c r="AK75" s="29">
        <v>0</v>
      </c>
      <c r="AL75" s="147"/>
      <c r="AM75" s="33"/>
      <c r="AN75" s="33"/>
      <c r="AO75" s="33"/>
      <c r="AP75" s="313"/>
      <c r="AQ75" s="36"/>
      <c r="AR75" s="33" t="s">
        <v>681</v>
      </c>
      <c r="AS75" s="33" t="s">
        <v>682</v>
      </c>
      <c r="AT75" s="33" t="s">
        <v>67</v>
      </c>
      <c r="AU75" s="37"/>
      <c r="AV75" s="71">
        <v>12</v>
      </c>
      <c r="AW75" s="29" t="s">
        <v>78</v>
      </c>
      <c r="AX75" s="70">
        <v>3</v>
      </c>
      <c r="AY75" s="70">
        <v>3</v>
      </c>
      <c r="AZ75" s="71">
        <v>3</v>
      </c>
      <c r="BA75" s="72">
        <v>3</v>
      </c>
      <c r="BB75" s="71">
        <v>3</v>
      </c>
      <c r="BC75" s="71"/>
      <c r="BD75" s="71">
        <v>3</v>
      </c>
      <c r="BE75" s="29"/>
      <c r="BF75" s="29">
        <v>12</v>
      </c>
      <c r="BG75" s="29">
        <v>6</v>
      </c>
      <c r="BH75" s="310" t="s">
        <v>683</v>
      </c>
      <c r="BI75" s="56" t="s">
        <v>67</v>
      </c>
      <c r="BJ75" s="40" t="s">
        <v>683</v>
      </c>
      <c r="BK75" s="311" t="s">
        <v>67</v>
      </c>
      <c r="BL75" s="41"/>
      <c r="BM75" s="41"/>
      <c r="BN75" s="41"/>
      <c r="BO75" s="41"/>
      <c r="BP75" s="41"/>
      <c r="BQ75" s="58" t="s">
        <v>684</v>
      </c>
      <c r="BR75" s="29">
        <v>48</v>
      </c>
      <c r="BS75" s="29">
        <v>42</v>
      </c>
      <c r="BT75" s="456"/>
      <c r="BU75" s="312" t="s">
        <v>676</v>
      </c>
      <c r="BV75" s="43" t="s">
        <v>685</v>
      </c>
    </row>
    <row r="76" spans="1:74" ht="121.5" customHeight="1" x14ac:dyDescent="0.3">
      <c r="A76" s="23" t="s">
        <v>539</v>
      </c>
      <c r="B76" s="23" t="s">
        <v>540</v>
      </c>
      <c r="C76" s="23" t="s">
        <v>541</v>
      </c>
      <c r="D76" s="23" t="s">
        <v>606</v>
      </c>
      <c r="E76" s="23" t="s">
        <v>686</v>
      </c>
      <c r="F76" s="23" t="s">
        <v>687</v>
      </c>
      <c r="G76" s="23" t="s">
        <v>688</v>
      </c>
      <c r="H76" s="23" t="s">
        <v>67</v>
      </c>
      <c r="I76" s="23" t="s">
        <v>689</v>
      </c>
      <c r="J76" s="25">
        <v>22151528945</v>
      </c>
      <c r="K76" s="314">
        <v>21857441102.82</v>
      </c>
      <c r="L76" s="27">
        <v>17787028269</v>
      </c>
      <c r="M76" s="27">
        <v>16125714856</v>
      </c>
      <c r="N76" s="25">
        <v>6030951708</v>
      </c>
      <c r="O76" s="25">
        <v>5380121329</v>
      </c>
      <c r="P76" s="48">
        <v>5275210925</v>
      </c>
      <c r="Q76" s="48">
        <v>2245763641</v>
      </c>
      <c r="R76" s="28" t="s">
        <v>690</v>
      </c>
      <c r="S76" s="28" t="s">
        <v>691</v>
      </c>
      <c r="T76" s="28" t="s">
        <v>692</v>
      </c>
      <c r="U76" s="28" t="s">
        <v>126</v>
      </c>
      <c r="V76" s="29">
        <v>0</v>
      </c>
      <c r="W76" s="29">
        <v>1</v>
      </c>
      <c r="X76" s="30" t="s">
        <v>693</v>
      </c>
      <c r="Y76" s="30" t="s">
        <v>694</v>
      </c>
      <c r="Z76" s="31">
        <v>1</v>
      </c>
      <c r="AA76" s="32">
        <v>1</v>
      </c>
      <c r="AB76" s="31">
        <v>1</v>
      </c>
      <c r="AC76" s="31">
        <v>1</v>
      </c>
      <c r="AD76" s="45"/>
      <c r="AE76" s="46"/>
      <c r="AF76" s="46"/>
      <c r="AG76" s="46"/>
      <c r="AH76" s="195"/>
      <c r="AI76" s="29"/>
      <c r="AJ76" s="29">
        <v>1</v>
      </c>
      <c r="AK76" s="29">
        <v>0</v>
      </c>
      <c r="AL76" s="33"/>
      <c r="AM76" s="33"/>
      <c r="AN76" s="33"/>
      <c r="AO76" s="33"/>
      <c r="AP76" s="36"/>
      <c r="AQ76" s="36"/>
      <c r="AR76" s="147" t="s">
        <v>695</v>
      </c>
      <c r="AS76" s="147" t="s">
        <v>696</v>
      </c>
      <c r="AT76" s="33" t="s">
        <v>67</v>
      </c>
      <c r="AU76" s="33"/>
      <c r="AV76" s="29">
        <v>1</v>
      </c>
      <c r="AW76" s="29" t="s">
        <v>78</v>
      </c>
      <c r="AX76" s="38">
        <v>1</v>
      </c>
      <c r="AY76" s="38">
        <v>1</v>
      </c>
      <c r="AZ76" s="29">
        <v>1</v>
      </c>
      <c r="BA76" s="39">
        <v>1</v>
      </c>
      <c r="BB76" s="29">
        <v>1</v>
      </c>
      <c r="BC76" s="29"/>
      <c r="BD76" s="29">
        <v>1</v>
      </c>
      <c r="BE76" s="29"/>
      <c r="BF76" s="29">
        <v>1</v>
      </c>
      <c r="BG76" s="29">
        <v>1</v>
      </c>
      <c r="BH76" s="38" t="s">
        <v>697</v>
      </c>
      <c r="BI76" s="38" t="s">
        <v>698</v>
      </c>
      <c r="BJ76" s="39" t="s">
        <v>699</v>
      </c>
      <c r="BK76" s="39" t="s">
        <v>698</v>
      </c>
      <c r="BL76" s="110"/>
      <c r="BM76" s="110"/>
      <c r="BN76" s="110"/>
      <c r="BO76" s="110"/>
      <c r="BP76" s="110"/>
      <c r="BQ76" s="58" t="s">
        <v>700</v>
      </c>
      <c r="BR76" s="29">
        <v>1</v>
      </c>
      <c r="BS76" s="29">
        <v>1</v>
      </c>
      <c r="BT76" s="54" t="s">
        <v>701</v>
      </c>
      <c r="BU76" s="315" t="s">
        <v>701</v>
      </c>
      <c r="BV76" s="43" t="s">
        <v>702</v>
      </c>
    </row>
    <row r="77" spans="1:74" ht="180" customHeight="1" x14ac:dyDescent="0.3">
      <c r="A77" s="454" t="s">
        <v>539</v>
      </c>
      <c r="B77" s="454" t="s">
        <v>540</v>
      </c>
      <c r="C77" s="454" t="s">
        <v>541</v>
      </c>
      <c r="D77" s="454" t="s">
        <v>606</v>
      </c>
      <c r="E77" s="454" t="s">
        <v>703</v>
      </c>
      <c r="F77" s="454" t="s">
        <v>704</v>
      </c>
      <c r="G77" s="454" t="s">
        <v>705</v>
      </c>
      <c r="H77" s="454" t="s">
        <v>67</v>
      </c>
      <c r="I77" s="454" t="s">
        <v>706</v>
      </c>
      <c r="J77" s="469">
        <v>3404949996</v>
      </c>
      <c r="K77" s="470">
        <v>3390116659.1199999</v>
      </c>
      <c r="L77" s="461">
        <v>4344084149</v>
      </c>
      <c r="M77" s="461">
        <v>4177938566</v>
      </c>
      <c r="N77" s="469">
        <v>4263161913</v>
      </c>
      <c r="O77" s="469">
        <v>4071314996.77</v>
      </c>
      <c r="P77" s="479">
        <v>4544083569</v>
      </c>
      <c r="Q77" s="479">
        <v>1815176461.5</v>
      </c>
      <c r="R77" s="540" t="s">
        <v>547</v>
      </c>
      <c r="S77" s="28" t="s">
        <v>707</v>
      </c>
      <c r="T77" s="28" t="s">
        <v>708</v>
      </c>
      <c r="U77" s="28" t="s">
        <v>126</v>
      </c>
      <c r="V77" s="317">
        <v>1</v>
      </c>
      <c r="W77" s="317">
        <v>1</v>
      </c>
      <c r="X77" s="318" t="s">
        <v>709</v>
      </c>
      <c r="Y77" s="318" t="s">
        <v>710</v>
      </c>
      <c r="Z77" s="264">
        <v>1</v>
      </c>
      <c r="AA77" s="82">
        <v>1</v>
      </c>
      <c r="AB77" s="264">
        <v>1</v>
      </c>
      <c r="AC77" s="264">
        <v>1</v>
      </c>
      <c r="AD77" s="265"/>
      <c r="AE77" s="86"/>
      <c r="AF77" s="86"/>
      <c r="AG77" s="86"/>
      <c r="AH77" s="319"/>
      <c r="AI77" s="124"/>
      <c r="AJ77" s="88">
        <v>1</v>
      </c>
      <c r="AK77" s="88">
        <v>0</v>
      </c>
      <c r="AL77" s="33"/>
      <c r="AM77" s="33"/>
      <c r="AN77" s="33"/>
      <c r="AO77" s="33"/>
      <c r="AP77" s="125"/>
      <c r="AQ77" s="125"/>
      <c r="AR77" s="127" t="s">
        <v>711</v>
      </c>
      <c r="AS77" s="127" t="s">
        <v>712</v>
      </c>
      <c r="AT77" s="127" t="s">
        <v>67</v>
      </c>
      <c r="AU77" s="128"/>
      <c r="AV77" s="317">
        <v>1</v>
      </c>
      <c r="AW77" s="29" t="s">
        <v>78</v>
      </c>
      <c r="AX77" s="320">
        <v>1</v>
      </c>
      <c r="AY77" s="320">
        <v>1</v>
      </c>
      <c r="AZ77" s="317">
        <v>1</v>
      </c>
      <c r="BA77" s="321">
        <v>1</v>
      </c>
      <c r="BB77" s="317">
        <v>1</v>
      </c>
      <c r="BC77" s="317"/>
      <c r="BD77" s="317">
        <v>1</v>
      </c>
      <c r="BE77" s="88"/>
      <c r="BF77" s="29">
        <v>1</v>
      </c>
      <c r="BG77" s="29">
        <v>1</v>
      </c>
      <c r="BH77" s="322" t="s">
        <v>713</v>
      </c>
      <c r="BI77" s="322" t="s">
        <v>67</v>
      </c>
      <c r="BJ77" s="323" t="s">
        <v>714</v>
      </c>
      <c r="BK77" s="323" t="s">
        <v>67</v>
      </c>
      <c r="BL77" s="135"/>
      <c r="BM77" s="135"/>
      <c r="BN77" s="135"/>
      <c r="BO77" s="135"/>
      <c r="BP77" s="135"/>
      <c r="BQ77" s="324" t="s">
        <v>715</v>
      </c>
      <c r="BR77" s="88">
        <v>1</v>
      </c>
      <c r="BS77" s="88">
        <v>1</v>
      </c>
      <c r="BT77" s="457" t="s">
        <v>716</v>
      </c>
      <c r="BU77" s="325" t="s">
        <v>716</v>
      </c>
      <c r="BV77" s="43" t="s">
        <v>717</v>
      </c>
    </row>
    <row r="78" spans="1:74" ht="176.4" customHeight="1" x14ac:dyDescent="0.3">
      <c r="A78" s="456"/>
      <c r="B78" s="456"/>
      <c r="C78" s="456"/>
      <c r="D78" s="456"/>
      <c r="E78" s="456"/>
      <c r="F78" s="456"/>
      <c r="G78" s="456"/>
      <c r="H78" s="456"/>
      <c r="I78" s="456"/>
      <c r="J78" s="456"/>
      <c r="K78" s="456"/>
      <c r="L78" s="456"/>
      <c r="M78" s="456"/>
      <c r="N78" s="475"/>
      <c r="O78" s="475"/>
      <c r="P78" s="480"/>
      <c r="Q78" s="480"/>
      <c r="R78" s="456"/>
      <c r="S78" s="54" t="s">
        <v>718</v>
      </c>
      <c r="T78" s="54" t="s">
        <v>719</v>
      </c>
      <c r="U78" s="54" t="s">
        <v>72</v>
      </c>
      <c r="V78" s="54">
        <v>0</v>
      </c>
      <c r="W78" s="317">
        <v>0.25</v>
      </c>
      <c r="X78" s="200" t="s">
        <v>720</v>
      </c>
      <c r="Y78" s="200" t="s">
        <v>721</v>
      </c>
      <c r="Z78" s="326">
        <v>0.25</v>
      </c>
      <c r="AA78" s="82">
        <v>0.25</v>
      </c>
      <c r="AB78" s="326">
        <v>0.25</v>
      </c>
      <c r="AC78" s="326">
        <v>0.25</v>
      </c>
      <c r="AD78" s="327"/>
      <c r="AE78" s="328"/>
      <c r="AF78" s="328"/>
      <c r="AG78" s="328"/>
      <c r="AH78" s="329"/>
      <c r="AI78" s="124"/>
      <c r="AJ78" s="88">
        <v>0.25</v>
      </c>
      <c r="AK78" s="88">
        <v>0</v>
      </c>
      <c r="AL78" s="33"/>
      <c r="AM78" s="33"/>
      <c r="AN78" s="33"/>
      <c r="AO78" s="33"/>
      <c r="AP78" s="125"/>
      <c r="AQ78" s="125"/>
      <c r="AR78" s="127" t="s">
        <v>722</v>
      </c>
      <c r="AS78" s="127" t="s">
        <v>723</v>
      </c>
      <c r="AT78" s="127" t="s">
        <v>67</v>
      </c>
      <c r="AU78" s="128"/>
      <c r="AV78" s="317">
        <v>0.25</v>
      </c>
      <c r="AW78" s="29" t="s">
        <v>78</v>
      </c>
      <c r="AX78" s="320">
        <v>0.06</v>
      </c>
      <c r="AY78" s="320">
        <v>0.06</v>
      </c>
      <c r="AZ78" s="317">
        <v>0.06</v>
      </c>
      <c r="BA78" s="321">
        <v>0.06</v>
      </c>
      <c r="BB78" s="317">
        <v>0.06</v>
      </c>
      <c r="BC78" s="317"/>
      <c r="BD78" s="317">
        <v>7.0000000000000007E-2</v>
      </c>
      <c r="BE78" s="88"/>
      <c r="BF78" s="29">
        <v>0.25</v>
      </c>
      <c r="BG78" s="29">
        <v>0.12</v>
      </c>
      <c r="BH78" s="322" t="s">
        <v>724</v>
      </c>
      <c r="BI78" s="322" t="s">
        <v>67</v>
      </c>
      <c r="BJ78" s="323" t="s">
        <v>725</v>
      </c>
      <c r="BK78" s="323" t="s">
        <v>67</v>
      </c>
      <c r="BL78" s="135"/>
      <c r="BM78" s="135"/>
      <c r="BN78" s="135"/>
      <c r="BO78" s="135"/>
      <c r="BP78" s="135"/>
      <c r="BQ78" s="324" t="s">
        <v>726</v>
      </c>
      <c r="BR78" s="88">
        <v>1</v>
      </c>
      <c r="BS78" s="29">
        <v>0.87</v>
      </c>
      <c r="BT78" s="456"/>
      <c r="BU78" s="325" t="s">
        <v>716</v>
      </c>
      <c r="BV78" s="43" t="s">
        <v>717</v>
      </c>
    </row>
    <row r="79" spans="1:74" ht="306" customHeight="1" x14ac:dyDescent="0.3">
      <c r="A79" s="454" t="s">
        <v>539</v>
      </c>
      <c r="B79" s="454" t="s">
        <v>540</v>
      </c>
      <c r="C79" s="454" t="s">
        <v>541</v>
      </c>
      <c r="D79" s="454" t="s">
        <v>727</v>
      </c>
      <c r="E79" s="454" t="s">
        <v>728</v>
      </c>
      <c r="F79" s="454" t="s">
        <v>729</v>
      </c>
      <c r="G79" s="454" t="s">
        <v>730</v>
      </c>
      <c r="H79" s="454" t="s">
        <v>67</v>
      </c>
      <c r="I79" s="454" t="s">
        <v>731</v>
      </c>
      <c r="J79" s="510">
        <v>223960000</v>
      </c>
      <c r="K79" s="502">
        <v>221159999.59999999</v>
      </c>
      <c r="L79" s="513">
        <v>327141266</v>
      </c>
      <c r="M79" s="513">
        <v>254832466</v>
      </c>
      <c r="N79" s="510">
        <v>247440433</v>
      </c>
      <c r="O79" s="510">
        <v>247440433</v>
      </c>
      <c r="P79" s="511">
        <v>271142235</v>
      </c>
      <c r="Q79" s="511">
        <v>105462595</v>
      </c>
      <c r="R79" s="457" t="s">
        <v>547</v>
      </c>
      <c r="S79" s="28" t="s">
        <v>732</v>
      </c>
      <c r="T79" s="28" t="s">
        <v>733</v>
      </c>
      <c r="U79" s="28" t="s">
        <v>126</v>
      </c>
      <c r="V79" s="28">
        <v>0</v>
      </c>
      <c r="W79" s="28">
        <v>1</v>
      </c>
      <c r="X79" s="200" t="s">
        <v>734</v>
      </c>
      <c r="Y79" s="200" t="s">
        <v>735</v>
      </c>
      <c r="Z79" s="264">
        <v>1</v>
      </c>
      <c r="AA79" s="82">
        <v>1</v>
      </c>
      <c r="AB79" s="264">
        <v>1</v>
      </c>
      <c r="AC79" s="264">
        <v>1</v>
      </c>
      <c r="AD79" s="265"/>
      <c r="AE79" s="86"/>
      <c r="AF79" s="86"/>
      <c r="AG79" s="86"/>
      <c r="AH79" s="123"/>
      <c r="AI79" s="124"/>
      <c r="AJ79" s="124">
        <v>1</v>
      </c>
      <c r="AK79" s="88">
        <v>0</v>
      </c>
      <c r="AL79" s="33"/>
      <c r="AM79" s="33"/>
      <c r="AN79" s="33"/>
      <c r="AO79" s="33"/>
      <c r="AP79" s="127"/>
      <c r="AQ79" s="127"/>
      <c r="AR79" s="127" t="s">
        <v>736</v>
      </c>
      <c r="AS79" s="127" t="s">
        <v>737</v>
      </c>
      <c r="AT79" s="127"/>
      <c r="AU79" s="128"/>
      <c r="AV79" s="182">
        <v>1</v>
      </c>
      <c r="AW79" s="29" t="s">
        <v>101</v>
      </c>
      <c r="AX79" s="268"/>
      <c r="AY79" s="268"/>
      <c r="AZ79" s="182"/>
      <c r="BA79" s="269"/>
      <c r="BB79" s="182"/>
      <c r="BC79" s="182"/>
      <c r="BD79" s="182">
        <v>1</v>
      </c>
      <c r="BE79" s="88"/>
      <c r="BF79" s="182">
        <v>1</v>
      </c>
      <c r="BG79" s="29">
        <v>0</v>
      </c>
      <c r="BH79" s="322" t="s">
        <v>738</v>
      </c>
      <c r="BI79" s="322" t="s">
        <v>67</v>
      </c>
      <c r="BJ79" s="323" t="s">
        <v>738</v>
      </c>
      <c r="BK79" s="323" t="s">
        <v>67</v>
      </c>
      <c r="BL79" s="135"/>
      <c r="BM79" s="135"/>
      <c r="BN79" s="135"/>
      <c r="BO79" s="135"/>
      <c r="BP79" s="135"/>
      <c r="BQ79" s="135"/>
      <c r="BR79" s="88">
        <v>1</v>
      </c>
      <c r="BS79" s="88">
        <v>1</v>
      </c>
      <c r="BT79" s="457" t="s">
        <v>739</v>
      </c>
      <c r="BU79" s="330" t="s">
        <v>740</v>
      </c>
      <c r="BV79" s="43" t="s">
        <v>741</v>
      </c>
    </row>
    <row r="80" spans="1:74" ht="141.75" customHeight="1" x14ac:dyDescent="0.3">
      <c r="A80" s="456"/>
      <c r="B80" s="456"/>
      <c r="C80" s="456"/>
      <c r="D80" s="456"/>
      <c r="E80" s="456"/>
      <c r="F80" s="456"/>
      <c r="G80" s="456"/>
      <c r="H80" s="456"/>
      <c r="I80" s="456"/>
      <c r="J80" s="456"/>
      <c r="K80" s="456"/>
      <c r="L80" s="456"/>
      <c r="M80" s="456"/>
      <c r="N80" s="475"/>
      <c r="O80" s="475"/>
      <c r="P80" s="480"/>
      <c r="Q80" s="480"/>
      <c r="R80" s="456"/>
      <c r="S80" s="28" t="s">
        <v>742</v>
      </c>
      <c r="T80" s="28" t="s">
        <v>743</v>
      </c>
      <c r="U80" s="28" t="s">
        <v>126</v>
      </c>
      <c r="V80" s="28">
        <v>0</v>
      </c>
      <c r="W80" s="28">
        <v>1</v>
      </c>
      <c r="X80" s="200" t="s">
        <v>744</v>
      </c>
      <c r="Y80" s="200" t="s">
        <v>745</v>
      </c>
      <c r="Z80" s="264">
        <v>1</v>
      </c>
      <c r="AA80" s="82">
        <v>1</v>
      </c>
      <c r="AB80" s="264">
        <v>1</v>
      </c>
      <c r="AC80" s="264">
        <v>1</v>
      </c>
      <c r="AD80" s="265"/>
      <c r="AE80" s="86"/>
      <c r="AF80" s="86"/>
      <c r="AG80" s="86"/>
      <c r="AH80" s="123"/>
      <c r="AI80" s="124"/>
      <c r="AJ80" s="124">
        <v>1</v>
      </c>
      <c r="AK80" s="88">
        <v>0</v>
      </c>
      <c r="AL80" s="33"/>
      <c r="AM80" s="33"/>
      <c r="AN80" s="33"/>
      <c r="AO80" s="33"/>
      <c r="AP80" s="127"/>
      <c r="AQ80" s="125"/>
      <c r="AR80" s="127" t="s">
        <v>746</v>
      </c>
      <c r="AS80" s="127" t="s">
        <v>747</v>
      </c>
      <c r="AT80" s="127"/>
      <c r="AU80" s="128"/>
      <c r="AV80" s="182">
        <v>1</v>
      </c>
      <c r="AW80" s="29" t="s">
        <v>78</v>
      </c>
      <c r="AX80" s="268">
        <v>1</v>
      </c>
      <c r="AY80" s="268">
        <v>1</v>
      </c>
      <c r="AZ80" s="182">
        <v>1</v>
      </c>
      <c r="BA80" s="269">
        <v>1</v>
      </c>
      <c r="BB80" s="182">
        <v>1</v>
      </c>
      <c r="BC80" s="182"/>
      <c r="BD80" s="182">
        <v>1</v>
      </c>
      <c r="BE80" s="88"/>
      <c r="BF80" s="187">
        <v>1</v>
      </c>
      <c r="BG80" s="187">
        <v>1</v>
      </c>
      <c r="BH80" s="322" t="s">
        <v>748</v>
      </c>
      <c r="BI80" s="322" t="s">
        <v>67</v>
      </c>
      <c r="BJ80" s="323" t="s">
        <v>749</v>
      </c>
      <c r="BK80" s="323" t="s">
        <v>67</v>
      </c>
      <c r="BL80" s="135"/>
      <c r="BM80" s="135"/>
      <c r="BN80" s="135"/>
      <c r="BO80" s="135"/>
      <c r="BP80" s="135"/>
      <c r="BQ80" s="135"/>
      <c r="BR80" s="88">
        <v>1</v>
      </c>
      <c r="BS80" s="88">
        <v>1</v>
      </c>
      <c r="BT80" s="456"/>
      <c r="BU80" s="330" t="s">
        <v>740</v>
      </c>
      <c r="BV80" s="43" t="s">
        <v>741</v>
      </c>
    </row>
    <row r="81" spans="1:75" ht="178.95" customHeight="1" x14ac:dyDescent="0.3">
      <c r="A81" s="23" t="s">
        <v>539</v>
      </c>
      <c r="B81" s="23" t="s">
        <v>540</v>
      </c>
      <c r="C81" s="23" t="s">
        <v>541</v>
      </c>
      <c r="D81" s="23" t="s">
        <v>727</v>
      </c>
      <c r="E81" s="23" t="s">
        <v>750</v>
      </c>
      <c r="F81" s="23" t="s">
        <v>751</v>
      </c>
      <c r="G81" s="23" t="s">
        <v>730</v>
      </c>
      <c r="H81" s="23" t="s">
        <v>67</v>
      </c>
      <c r="I81" s="23" t="s">
        <v>752</v>
      </c>
      <c r="J81" s="179">
        <v>12189749183</v>
      </c>
      <c r="K81" s="115">
        <v>12035265661.67</v>
      </c>
      <c r="L81" s="178">
        <v>17766640000</v>
      </c>
      <c r="M81" s="178">
        <v>17403630802</v>
      </c>
      <c r="N81" s="179">
        <v>16103550000</v>
      </c>
      <c r="O81" s="179">
        <v>11535620132.35</v>
      </c>
      <c r="P81" s="180">
        <v>11103550000</v>
      </c>
      <c r="Q81" s="180">
        <v>5240572524</v>
      </c>
      <c r="R81" s="28" t="s">
        <v>753</v>
      </c>
      <c r="S81" s="28" t="s">
        <v>754</v>
      </c>
      <c r="T81" s="54" t="s">
        <v>755</v>
      </c>
      <c r="U81" s="28" t="s">
        <v>72</v>
      </c>
      <c r="V81" s="29">
        <v>0</v>
      </c>
      <c r="W81" s="29">
        <v>7622272</v>
      </c>
      <c r="X81" s="30" t="s">
        <v>756</v>
      </c>
      <c r="Y81" s="30" t="s">
        <v>757</v>
      </c>
      <c r="Z81" s="31">
        <v>6409600</v>
      </c>
      <c r="AA81" s="31">
        <v>7622272</v>
      </c>
      <c r="AB81" s="31">
        <v>6537792</v>
      </c>
      <c r="AC81" s="31">
        <v>24121914</v>
      </c>
      <c r="AD81" s="45"/>
      <c r="AE81" s="33"/>
      <c r="AF81" s="34"/>
      <c r="AG81" s="34"/>
      <c r="AH81" s="35"/>
      <c r="AI81" s="29"/>
      <c r="AJ81" s="29">
        <v>8605979</v>
      </c>
      <c r="AK81" s="29">
        <v>0</v>
      </c>
      <c r="AL81" s="33"/>
      <c r="AM81" s="33"/>
      <c r="AN81" s="33"/>
      <c r="AO81" s="33"/>
      <c r="AP81" s="100"/>
      <c r="AQ81" s="33"/>
      <c r="AR81" s="331" t="s">
        <v>758</v>
      </c>
      <c r="AS81" s="331" t="s">
        <v>759</v>
      </c>
      <c r="AT81" s="332" t="s">
        <v>760</v>
      </c>
      <c r="AU81" s="33"/>
      <c r="AV81" s="29">
        <v>6801919</v>
      </c>
      <c r="AW81" s="29" t="s">
        <v>78</v>
      </c>
      <c r="AX81" s="38">
        <v>801919</v>
      </c>
      <c r="AY81" s="38">
        <v>1200000</v>
      </c>
      <c r="AZ81" s="29">
        <v>2000000</v>
      </c>
      <c r="BA81" s="39">
        <v>2000000</v>
      </c>
      <c r="BB81" s="29">
        <v>2000000</v>
      </c>
      <c r="BC81" s="29"/>
      <c r="BD81" s="29">
        <v>2000000</v>
      </c>
      <c r="BE81" s="29"/>
      <c r="BF81" s="29">
        <v>6801919</v>
      </c>
      <c r="BG81" s="29">
        <v>3200000</v>
      </c>
      <c r="BH81" s="38" t="s">
        <v>761</v>
      </c>
      <c r="BI81" s="38" t="s">
        <v>762</v>
      </c>
      <c r="BJ81" s="39" t="s">
        <v>763</v>
      </c>
      <c r="BK81" s="39" t="s">
        <v>764</v>
      </c>
      <c r="BL81" s="110"/>
      <c r="BM81" s="110"/>
      <c r="BN81" s="110"/>
      <c r="BO81" s="110"/>
      <c r="BP81" s="110"/>
      <c r="BQ81" s="58" t="s">
        <v>765</v>
      </c>
      <c r="BR81" s="29">
        <v>26417859</v>
      </c>
      <c r="BS81" s="29">
        <v>43550165</v>
      </c>
      <c r="BT81" s="28" t="s">
        <v>766</v>
      </c>
      <c r="BU81" s="200" t="s">
        <v>766</v>
      </c>
      <c r="BV81" s="43" t="s">
        <v>767</v>
      </c>
      <c r="BW81" s="60"/>
    </row>
    <row r="82" spans="1:75" ht="243" customHeight="1" x14ac:dyDescent="0.3">
      <c r="A82" s="23" t="s">
        <v>539</v>
      </c>
      <c r="B82" s="23" t="s">
        <v>540</v>
      </c>
      <c r="C82" s="23" t="s">
        <v>541</v>
      </c>
      <c r="D82" s="23" t="s">
        <v>727</v>
      </c>
      <c r="E82" s="23" t="s">
        <v>768</v>
      </c>
      <c r="F82" s="23" t="s">
        <v>769</v>
      </c>
      <c r="G82" s="23" t="s">
        <v>770</v>
      </c>
      <c r="H82" s="23" t="s">
        <v>67</v>
      </c>
      <c r="I82" s="23" t="s">
        <v>771</v>
      </c>
      <c r="J82" s="179">
        <v>805100833</v>
      </c>
      <c r="K82" s="115">
        <v>690286082</v>
      </c>
      <c r="L82" s="178">
        <v>1357419300</v>
      </c>
      <c r="M82" s="178">
        <v>1364829083</v>
      </c>
      <c r="N82" s="179">
        <v>1093276831</v>
      </c>
      <c r="O82" s="179">
        <v>1093276831</v>
      </c>
      <c r="P82" s="180">
        <v>1092604746</v>
      </c>
      <c r="Q82" s="180">
        <v>423652844.99000001</v>
      </c>
      <c r="R82" s="28" t="s">
        <v>547</v>
      </c>
      <c r="S82" s="28" t="s">
        <v>772</v>
      </c>
      <c r="T82" s="333" t="s">
        <v>773</v>
      </c>
      <c r="U82" s="28" t="s">
        <v>72</v>
      </c>
      <c r="V82" s="29">
        <v>4</v>
      </c>
      <c r="W82" s="29">
        <v>4</v>
      </c>
      <c r="X82" s="30" t="s">
        <v>772</v>
      </c>
      <c r="Y82" s="30" t="s">
        <v>774</v>
      </c>
      <c r="Z82" s="31">
        <v>4</v>
      </c>
      <c r="AA82" s="32">
        <v>4</v>
      </c>
      <c r="AB82" s="31">
        <v>4</v>
      </c>
      <c r="AC82" s="31">
        <v>4</v>
      </c>
      <c r="AD82" s="45"/>
      <c r="AE82" s="46"/>
      <c r="AF82" s="46"/>
      <c r="AG82" s="46"/>
      <c r="AH82" s="195"/>
      <c r="AI82" s="29"/>
      <c r="AJ82" s="29">
        <v>4</v>
      </c>
      <c r="AK82" s="29">
        <v>0</v>
      </c>
      <c r="AL82" s="334"/>
      <c r="AM82" s="33"/>
      <c r="AN82" s="33"/>
      <c r="AO82" s="33"/>
      <c r="AP82" s="334"/>
      <c r="AQ82" s="125"/>
      <c r="AR82" s="334" t="s">
        <v>775</v>
      </c>
      <c r="AS82" s="335" t="s">
        <v>776</v>
      </c>
      <c r="AT82" s="33" t="s">
        <v>67</v>
      </c>
      <c r="AU82" s="37"/>
      <c r="AV82" s="29">
        <v>4</v>
      </c>
      <c r="AW82" s="29" t="s">
        <v>78</v>
      </c>
      <c r="AX82" s="38">
        <v>1</v>
      </c>
      <c r="AY82" s="38">
        <v>3</v>
      </c>
      <c r="AZ82" s="29">
        <v>1</v>
      </c>
      <c r="BA82" s="39">
        <v>0</v>
      </c>
      <c r="BB82" s="29">
        <v>1</v>
      </c>
      <c r="BC82" s="29"/>
      <c r="BD82" s="29">
        <v>1</v>
      </c>
      <c r="BE82" s="29"/>
      <c r="BF82" s="29">
        <v>4</v>
      </c>
      <c r="BG82" s="29">
        <v>3</v>
      </c>
      <c r="BH82" s="336" t="s">
        <v>777</v>
      </c>
      <c r="BI82" s="336" t="s">
        <v>778</v>
      </c>
      <c r="BJ82" s="337" t="s">
        <v>779</v>
      </c>
      <c r="BK82" s="337" t="s">
        <v>780</v>
      </c>
      <c r="BL82" s="41"/>
      <c r="BM82" s="41"/>
      <c r="BN82" s="41"/>
      <c r="BO82" s="41"/>
      <c r="BP82" s="41"/>
      <c r="BQ82" s="193" t="s">
        <v>781</v>
      </c>
      <c r="BR82" s="29">
        <v>16</v>
      </c>
      <c r="BS82" s="29">
        <v>15</v>
      </c>
      <c r="BT82" s="28" t="s">
        <v>782</v>
      </c>
      <c r="BU82" s="338" t="s">
        <v>782</v>
      </c>
      <c r="BV82" s="43" t="s">
        <v>783</v>
      </c>
    </row>
    <row r="83" spans="1:75" ht="326.39999999999998" customHeight="1" x14ac:dyDescent="0.3">
      <c r="A83" s="454" t="s">
        <v>784</v>
      </c>
      <c r="B83" s="454" t="s">
        <v>61</v>
      </c>
      <c r="C83" s="454" t="s">
        <v>541</v>
      </c>
      <c r="D83" s="454" t="s">
        <v>727</v>
      </c>
      <c r="E83" s="454" t="s">
        <v>785</v>
      </c>
      <c r="F83" s="454" t="s">
        <v>786</v>
      </c>
      <c r="G83" s="454" t="s">
        <v>473</v>
      </c>
      <c r="H83" s="454" t="s">
        <v>67</v>
      </c>
      <c r="I83" s="454" t="s">
        <v>787</v>
      </c>
      <c r="J83" s="500">
        <v>9582823268</v>
      </c>
      <c r="K83" s="502">
        <v>9278316503.3500004</v>
      </c>
      <c r="L83" s="503">
        <v>13445953566</v>
      </c>
      <c r="M83" s="503">
        <v>12949788075</v>
      </c>
      <c r="N83" s="500">
        <v>13780003354</v>
      </c>
      <c r="O83" s="500">
        <v>13328639723</v>
      </c>
      <c r="P83" s="501">
        <v>21444860380</v>
      </c>
      <c r="Q83" s="501">
        <v>5790812421</v>
      </c>
      <c r="R83" s="457" t="s">
        <v>788</v>
      </c>
      <c r="S83" s="28" t="s">
        <v>789</v>
      </c>
      <c r="T83" s="339" t="s">
        <v>790</v>
      </c>
      <c r="U83" s="28" t="s">
        <v>72</v>
      </c>
      <c r="V83" s="28">
        <v>120</v>
      </c>
      <c r="W83" s="182">
        <v>1</v>
      </c>
      <c r="X83" s="340" t="s">
        <v>791</v>
      </c>
      <c r="Y83" s="340" t="s">
        <v>792</v>
      </c>
      <c r="Z83" s="304">
        <v>120</v>
      </c>
      <c r="AA83" s="304">
        <v>120</v>
      </c>
      <c r="AB83" s="31">
        <v>240</v>
      </c>
      <c r="AC83" s="31">
        <v>240</v>
      </c>
      <c r="AD83" s="341"/>
      <c r="AE83" s="342"/>
      <c r="AF83" s="342"/>
      <c r="AG83" s="343"/>
      <c r="AH83" s="344"/>
      <c r="AI83" s="29"/>
      <c r="AJ83" s="29">
        <v>183</v>
      </c>
      <c r="AK83" s="345">
        <v>0</v>
      </c>
      <c r="AL83" s="332"/>
      <c r="AM83" s="33"/>
      <c r="AN83" s="33"/>
      <c r="AO83" s="33"/>
      <c r="AP83" s="346"/>
      <c r="AQ83" s="125"/>
      <c r="AR83" s="346" t="s">
        <v>793</v>
      </c>
      <c r="AS83" s="346" t="s">
        <v>794</v>
      </c>
      <c r="AT83" s="346" t="s">
        <v>795</v>
      </c>
      <c r="AU83" s="127"/>
      <c r="AV83" s="341">
        <v>166</v>
      </c>
      <c r="AW83" s="29" t="s">
        <v>287</v>
      </c>
      <c r="AX83" s="347">
        <v>30</v>
      </c>
      <c r="AY83" s="347">
        <v>27</v>
      </c>
      <c r="AZ83" s="341"/>
      <c r="BA83" s="305">
        <v>58</v>
      </c>
      <c r="BB83" s="341"/>
      <c r="BC83" s="341"/>
      <c r="BD83" s="341">
        <v>136</v>
      </c>
      <c r="BE83" s="88"/>
      <c r="BF83" s="29">
        <v>166</v>
      </c>
      <c r="BG83" s="29">
        <v>85</v>
      </c>
      <c r="BH83" s="348" t="s">
        <v>796</v>
      </c>
      <c r="BI83" s="348" t="s">
        <v>797</v>
      </c>
      <c r="BJ83" s="270" t="s">
        <v>798</v>
      </c>
      <c r="BK83" s="270" t="s">
        <v>799</v>
      </c>
      <c r="BL83" s="271"/>
      <c r="BM83" s="271"/>
      <c r="BN83" s="271"/>
      <c r="BO83" s="271"/>
      <c r="BP83" s="271"/>
      <c r="BQ83" s="324" t="s">
        <v>800</v>
      </c>
      <c r="BR83" s="29">
        <v>692</v>
      </c>
      <c r="BS83" s="29">
        <v>628</v>
      </c>
      <c r="BT83" s="457" t="s">
        <v>801</v>
      </c>
      <c r="BU83" s="349" t="s">
        <v>801</v>
      </c>
      <c r="BV83" s="43" t="s">
        <v>802</v>
      </c>
    </row>
    <row r="84" spans="1:75" ht="326.39999999999998" customHeight="1" x14ac:dyDescent="0.3">
      <c r="A84" s="455"/>
      <c r="B84" s="455"/>
      <c r="C84" s="455"/>
      <c r="D84" s="455"/>
      <c r="E84" s="455"/>
      <c r="F84" s="455"/>
      <c r="G84" s="455"/>
      <c r="H84" s="455"/>
      <c r="I84" s="455"/>
      <c r="J84" s="455"/>
      <c r="K84" s="455"/>
      <c r="L84" s="455"/>
      <c r="M84" s="455"/>
      <c r="N84" s="485"/>
      <c r="O84" s="485"/>
      <c r="P84" s="486"/>
      <c r="Q84" s="486"/>
      <c r="R84" s="455"/>
      <c r="S84" s="28" t="s">
        <v>803</v>
      </c>
      <c r="T84" s="350" t="s">
        <v>804</v>
      </c>
      <c r="U84" s="74" t="s">
        <v>126</v>
      </c>
      <c r="V84" s="304">
        <v>0</v>
      </c>
      <c r="W84" s="264"/>
      <c r="X84" s="264" t="s">
        <v>805</v>
      </c>
      <c r="Y84" s="264" t="s">
        <v>806</v>
      </c>
      <c r="Z84" s="304">
        <v>0</v>
      </c>
      <c r="AA84" s="304">
        <v>0</v>
      </c>
      <c r="AB84" s="304">
        <v>1</v>
      </c>
      <c r="AC84" s="304">
        <v>1</v>
      </c>
      <c r="AD84" s="31"/>
      <c r="AE84" s="31"/>
      <c r="AF84" s="31"/>
      <c r="AG84" s="31"/>
      <c r="AH84" s="351"/>
      <c r="AI84" s="31"/>
      <c r="AJ84" s="31"/>
      <c r="AK84" s="89"/>
      <c r="AL84" s="352"/>
      <c r="AM84" s="352"/>
      <c r="AN84" s="352"/>
      <c r="AO84" s="352"/>
      <c r="AP84" s="352"/>
      <c r="AQ84" s="352"/>
      <c r="AR84" s="353" t="s">
        <v>67</v>
      </c>
      <c r="AS84" s="353" t="s">
        <v>67</v>
      </c>
      <c r="AT84" s="353" t="s">
        <v>67</v>
      </c>
      <c r="AU84" s="354"/>
      <c r="AV84" s="304">
        <v>0</v>
      </c>
      <c r="AW84" s="303" t="s">
        <v>807</v>
      </c>
      <c r="AX84" s="303" t="s">
        <v>807</v>
      </c>
      <c r="AY84" s="303" t="s">
        <v>807</v>
      </c>
      <c r="AZ84" s="303" t="s">
        <v>807</v>
      </c>
      <c r="BA84" s="303" t="s">
        <v>807</v>
      </c>
      <c r="BB84" s="303" t="s">
        <v>807</v>
      </c>
      <c r="BC84" s="303" t="s">
        <v>807</v>
      </c>
      <c r="BD84" s="303" t="s">
        <v>807</v>
      </c>
      <c r="BE84" s="303" t="s">
        <v>807</v>
      </c>
      <c r="BF84" s="303" t="s">
        <v>807</v>
      </c>
      <c r="BG84" s="303" t="s">
        <v>807</v>
      </c>
      <c r="BH84" s="303" t="s">
        <v>807</v>
      </c>
      <c r="BI84" s="352"/>
      <c r="BJ84" s="352"/>
      <c r="BK84" s="352"/>
      <c r="BL84" s="352"/>
      <c r="BM84" s="352"/>
      <c r="BN84" s="352"/>
      <c r="BO84" s="352"/>
      <c r="BP84" s="352"/>
      <c r="BQ84" s="352"/>
      <c r="BR84" s="31">
        <v>1</v>
      </c>
      <c r="BS84" s="31">
        <v>1</v>
      </c>
      <c r="BT84" s="455"/>
      <c r="BU84" s="349" t="s">
        <v>801</v>
      </c>
      <c r="BV84" s="43" t="s">
        <v>802</v>
      </c>
    </row>
    <row r="85" spans="1:75" ht="326.39999999999998" customHeight="1" x14ac:dyDescent="0.3">
      <c r="A85" s="455"/>
      <c r="B85" s="455"/>
      <c r="C85" s="455"/>
      <c r="D85" s="455"/>
      <c r="E85" s="455"/>
      <c r="F85" s="455"/>
      <c r="G85" s="455"/>
      <c r="H85" s="455"/>
      <c r="I85" s="455"/>
      <c r="J85" s="455"/>
      <c r="K85" s="455"/>
      <c r="L85" s="455"/>
      <c r="M85" s="455"/>
      <c r="N85" s="485"/>
      <c r="O85" s="485"/>
      <c r="P85" s="486"/>
      <c r="Q85" s="486"/>
      <c r="R85" s="485"/>
      <c r="S85" s="74" t="s">
        <v>808</v>
      </c>
      <c r="T85" s="350" t="s">
        <v>809</v>
      </c>
      <c r="U85" s="74" t="s">
        <v>96</v>
      </c>
      <c r="V85" s="304">
        <v>0</v>
      </c>
      <c r="W85" s="264"/>
      <c r="X85" s="264" t="s">
        <v>810</v>
      </c>
      <c r="Y85" s="264" t="s">
        <v>811</v>
      </c>
      <c r="Z85" s="304">
        <v>0</v>
      </c>
      <c r="AA85" s="304">
        <v>0</v>
      </c>
      <c r="AB85" s="304">
        <v>0</v>
      </c>
      <c r="AC85" s="304">
        <v>0</v>
      </c>
      <c r="AD85" s="304"/>
      <c r="AE85" s="304"/>
      <c r="AF85" s="304"/>
      <c r="AG85" s="355"/>
      <c r="AH85" s="355"/>
      <c r="AI85" s="31"/>
      <c r="AJ85" s="31">
        <v>15540</v>
      </c>
      <c r="AK85" s="355">
        <v>0</v>
      </c>
      <c r="AL85" s="31"/>
      <c r="AM85" s="356"/>
      <c r="AN85" s="356"/>
      <c r="AO85" s="356"/>
      <c r="AP85" s="357"/>
      <c r="AQ85" s="358"/>
      <c r="AR85" s="359" t="s">
        <v>812</v>
      </c>
      <c r="AS85" s="359" t="s">
        <v>812</v>
      </c>
      <c r="AT85" s="359" t="s">
        <v>813</v>
      </c>
      <c r="AU85" s="360"/>
      <c r="AV85" s="304"/>
      <c r="AW85" s="303" t="s">
        <v>188</v>
      </c>
      <c r="AX85" s="303" t="s">
        <v>814</v>
      </c>
      <c r="AY85" s="303" t="s">
        <v>815</v>
      </c>
      <c r="AZ85" s="303" t="s">
        <v>816</v>
      </c>
      <c r="BA85" s="303" t="s">
        <v>817</v>
      </c>
      <c r="BB85" s="303" t="s">
        <v>818</v>
      </c>
      <c r="BC85" s="303" t="s">
        <v>819</v>
      </c>
      <c r="BD85" s="303" t="s">
        <v>820</v>
      </c>
      <c r="BE85" s="303" t="s">
        <v>821</v>
      </c>
      <c r="BF85" s="78"/>
      <c r="BG85" s="78"/>
      <c r="BH85" s="361"/>
      <c r="BI85" s="361"/>
      <c r="BJ85" s="361"/>
      <c r="BK85" s="361"/>
      <c r="BL85" s="361"/>
      <c r="BM85" s="361"/>
      <c r="BN85" s="361"/>
      <c r="BO85" s="361"/>
      <c r="BP85" s="361"/>
      <c r="BQ85" s="361"/>
      <c r="BR85" s="31">
        <v>8000</v>
      </c>
      <c r="BS85" s="31">
        <v>15540</v>
      </c>
      <c r="BT85" s="455"/>
      <c r="BU85" s="349" t="s">
        <v>801</v>
      </c>
      <c r="BV85" s="43" t="s">
        <v>802</v>
      </c>
    </row>
    <row r="86" spans="1:75" ht="326.39999999999998" customHeight="1" x14ac:dyDescent="0.3">
      <c r="A86" s="455"/>
      <c r="B86" s="455"/>
      <c r="C86" s="455"/>
      <c r="D86" s="455"/>
      <c r="E86" s="455"/>
      <c r="F86" s="455"/>
      <c r="G86" s="455"/>
      <c r="H86" s="455"/>
      <c r="I86" s="455"/>
      <c r="J86" s="455"/>
      <c r="K86" s="455"/>
      <c r="L86" s="455"/>
      <c r="M86" s="455"/>
      <c r="N86" s="485"/>
      <c r="O86" s="485"/>
      <c r="P86" s="486"/>
      <c r="Q86" s="486"/>
      <c r="R86" s="485"/>
      <c r="S86" s="74" t="s">
        <v>822</v>
      </c>
      <c r="T86" s="350" t="s">
        <v>823</v>
      </c>
      <c r="U86" s="74" t="s">
        <v>72</v>
      </c>
      <c r="V86" s="304">
        <v>0</v>
      </c>
      <c r="W86" s="264"/>
      <c r="X86" s="264" t="s">
        <v>824</v>
      </c>
      <c r="Y86" s="264" t="s">
        <v>825</v>
      </c>
      <c r="Z86" s="304">
        <v>0</v>
      </c>
      <c r="AA86" s="304">
        <v>0</v>
      </c>
      <c r="AB86" s="304">
        <v>1500</v>
      </c>
      <c r="AC86" s="304">
        <v>1603</v>
      </c>
      <c r="AD86" s="304"/>
      <c r="AE86" s="304"/>
      <c r="AF86" s="304"/>
      <c r="AG86" s="355"/>
      <c r="AH86" s="355"/>
      <c r="AI86" s="31"/>
      <c r="AJ86" s="31">
        <v>5203</v>
      </c>
      <c r="AK86" s="355">
        <v>0</v>
      </c>
      <c r="AL86" s="356"/>
      <c r="AM86" s="31"/>
      <c r="AN86" s="31"/>
      <c r="AO86" s="31"/>
      <c r="AP86" s="362"/>
      <c r="AQ86" s="362"/>
      <c r="AR86" s="359" t="s">
        <v>826</v>
      </c>
      <c r="AS86" s="359" t="s">
        <v>827</v>
      </c>
      <c r="AT86" s="359" t="s">
        <v>828</v>
      </c>
      <c r="AU86" s="348"/>
      <c r="AV86" s="304"/>
      <c r="AW86" s="303" t="s">
        <v>188</v>
      </c>
      <c r="AX86" s="303" t="s">
        <v>188</v>
      </c>
      <c r="AY86" s="303" t="s">
        <v>188</v>
      </c>
      <c r="AZ86" s="303" t="s">
        <v>188</v>
      </c>
      <c r="BA86" s="303" t="s">
        <v>188</v>
      </c>
      <c r="BB86" s="303" t="s">
        <v>188</v>
      </c>
      <c r="BC86" s="303" t="s">
        <v>188</v>
      </c>
      <c r="BD86" s="303" t="s">
        <v>188</v>
      </c>
      <c r="BE86" s="303" t="s">
        <v>188</v>
      </c>
      <c r="BF86" s="303" t="s">
        <v>188</v>
      </c>
      <c r="BG86" s="303" t="s">
        <v>188</v>
      </c>
      <c r="BH86" s="303" t="s">
        <v>188</v>
      </c>
      <c r="BI86" s="89"/>
      <c r="BJ86" s="89"/>
      <c r="BK86" s="89"/>
      <c r="BL86" s="89"/>
      <c r="BM86" s="89"/>
      <c r="BN86" s="89"/>
      <c r="BO86" s="89"/>
      <c r="BP86" s="89"/>
      <c r="BQ86" s="89"/>
      <c r="BR86" s="31">
        <v>5000</v>
      </c>
      <c r="BS86" s="31">
        <v>6806</v>
      </c>
      <c r="BT86" s="455"/>
      <c r="BU86" s="349" t="s">
        <v>801</v>
      </c>
      <c r="BV86" s="43" t="s">
        <v>802</v>
      </c>
    </row>
    <row r="87" spans="1:75" ht="175.5" customHeight="1" x14ac:dyDescent="0.3">
      <c r="A87" s="456"/>
      <c r="B87" s="456"/>
      <c r="C87" s="456"/>
      <c r="D87" s="456"/>
      <c r="E87" s="456"/>
      <c r="F87" s="456"/>
      <c r="G87" s="456"/>
      <c r="H87" s="456"/>
      <c r="I87" s="456"/>
      <c r="J87" s="456"/>
      <c r="K87" s="456"/>
      <c r="L87" s="456"/>
      <c r="M87" s="456"/>
      <c r="N87" s="475"/>
      <c r="O87" s="475"/>
      <c r="P87" s="480"/>
      <c r="Q87" s="480"/>
      <c r="R87" s="456"/>
      <c r="S87" s="28" t="s">
        <v>829</v>
      </c>
      <c r="T87" s="54" t="s">
        <v>830</v>
      </c>
      <c r="U87" s="28" t="s">
        <v>72</v>
      </c>
      <c r="V87" s="29">
        <v>2264</v>
      </c>
      <c r="W87" s="29">
        <v>2264</v>
      </c>
      <c r="X87" s="363" t="s">
        <v>831</v>
      </c>
      <c r="Y87" s="363" t="s">
        <v>832</v>
      </c>
      <c r="Z87" s="31">
        <v>2000</v>
      </c>
      <c r="AA87" s="32">
        <v>2000</v>
      </c>
      <c r="AB87" s="31">
        <v>2500</v>
      </c>
      <c r="AC87" s="31">
        <v>2525</v>
      </c>
      <c r="AD87" s="29"/>
      <c r="AE87" s="364"/>
      <c r="AF87" s="364"/>
      <c r="AG87" s="343"/>
      <c r="AH87" s="344"/>
      <c r="AI87" s="29"/>
      <c r="AJ87" s="29">
        <v>3557</v>
      </c>
      <c r="AK87" s="29">
        <v>0</v>
      </c>
      <c r="AL87" s="332"/>
      <c r="AM87" s="33"/>
      <c r="AN87" s="33"/>
      <c r="AO87" s="33"/>
      <c r="AP87" s="293"/>
      <c r="AQ87" s="293"/>
      <c r="AR87" s="346" t="s">
        <v>833</v>
      </c>
      <c r="AS87" s="346" t="s">
        <v>834</v>
      </c>
      <c r="AT87" s="346" t="s">
        <v>835</v>
      </c>
      <c r="AU87" s="127"/>
      <c r="AV87" s="29">
        <v>5570</v>
      </c>
      <c r="AW87" s="29" t="s">
        <v>78</v>
      </c>
      <c r="AX87" s="38">
        <v>1050</v>
      </c>
      <c r="AY87" s="38">
        <v>1180</v>
      </c>
      <c r="AZ87" s="29">
        <v>1800</v>
      </c>
      <c r="BA87" s="39">
        <v>1800</v>
      </c>
      <c r="BB87" s="29">
        <v>920</v>
      </c>
      <c r="BC87" s="29"/>
      <c r="BD87" s="29">
        <v>1800</v>
      </c>
      <c r="BE87" s="29"/>
      <c r="BF87" s="29">
        <v>5570</v>
      </c>
      <c r="BG87" s="29">
        <v>2980</v>
      </c>
      <c r="BH87" s="348" t="s">
        <v>836</v>
      </c>
      <c r="BI87" s="348" t="s">
        <v>837</v>
      </c>
      <c r="BJ87" s="270" t="s">
        <v>838</v>
      </c>
      <c r="BK87" s="270" t="s">
        <v>837</v>
      </c>
      <c r="BL87" s="271"/>
      <c r="BM87" s="271"/>
      <c r="BN87" s="271"/>
      <c r="BO87" s="271"/>
      <c r="BP87" s="271"/>
      <c r="BQ87" s="324" t="s">
        <v>839</v>
      </c>
      <c r="BR87" s="29">
        <v>13150</v>
      </c>
      <c r="BS87" s="29">
        <v>11062</v>
      </c>
      <c r="BT87" s="455"/>
      <c r="BU87" s="349" t="s">
        <v>801</v>
      </c>
      <c r="BV87" s="43" t="s">
        <v>802</v>
      </c>
    </row>
    <row r="88" spans="1:75" ht="233.4" customHeight="1" x14ac:dyDescent="0.3">
      <c r="A88" s="454" t="s">
        <v>784</v>
      </c>
      <c r="B88" s="454" t="s">
        <v>61</v>
      </c>
      <c r="C88" s="454" t="s">
        <v>541</v>
      </c>
      <c r="D88" s="454" t="s">
        <v>727</v>
      </c>
      <c r="E88" s="454" t="s">
        <v>840</v>
      </c>
      <c r="F88" s="454" t="s">
        <v>841</v>
      </c>
      <c r="G88" s="541" t="s">
        <v>473</v>
      </c>
      <c r="H88" s="454" t="s">
        <v>67</v>
      </c>
      <c r="I88" s="541" t="s">
        <v>787</v>
      </c>
      <c r="J88" s="500">
        <v>6345665460</v>
      </c>
      <c r="K88" s="502">
        <v>5399335263</v>
      </c>
      <c r="L88" s="503">
        <v>22207822958</v>
      </c>
      <c r="M88" s="503">
        <v>20839366263</v>
      </c>
      <c r="N88" s="500">
        <v>19771711330</v>
      </c>
      <c r="O88" s="500">
        <v>16285289216</v>
      </c>
      <c r="P88" s="501">
        <v>20016772381</v>
      </c>
      <c r="Q88" s="501">
        <v>10094845786.459999</v>
      </c>
      <c r="R88" s="457" t="s">
        <v>842</v>
      </c>
      <c r="S88" s="28" t="s">
        <v>843</v>
      </c>
      <c r="T88" s="54" t="s">
        <v>844</v>
      </c>
      <c r="U88" s="28" t="s">
        <v>72</v>
      </c>
      <c r="V88" s="29">
        <v>0</v>
      </c>
      <c r="W88" s="29">
        <v>141</v>
      </c>
      <c r="X88" s="363" t="s">
        <v>845</v>
      </c>
      <c r="Y88" s="363" t="s">
        <v>846</v>
      </c>
      <c r="Z88" s="31">
        <v>100</v>
      </c>
      <c r="AA88" s="32">
        <v>141</v>
      </c>
      <c r="AB88" s="31">
        <v>105</v>
      </c>
      <c r="AC88" s="31">
        <v>191</v>
      </c>
      <c r="AD88" s="45"/>
      <c r="AE88" s="33"/>
      <c r="AF88" s="33"/>
      <c r="AG88" s="343"/>
      <c r="AH88" s="344"/>
      <c r="AI88" s="29"/>
      <c r="AJ88" s="29">
        <v>190</v>
      </c>
      <c r="AK88" s="29">
        <v>0</v>
      </c>
      <c r="AL88" s="332"/>
      <c r="AM88" s="332"/>
      <c r="AN88" s="332"/>
      <c r="AO88" s="332"/>
      <c r="AP88" s="109"/>
      <c r="AQ88" s="109"/>
      <c r="AR88" s="346" t="s">
        <v>847</v>
      </c>
      <c r="AS88" s="346" t="s">
        <v>848</v>
      </c>
      <c r="AT88" s="346" t="s">
        <v>849</v>
      </c>
      <c r="AU88" s="33"/>
      <c r="AV88" s="29">
        <v>125</v>
      </c>
      <c r="AW88" s="29" t="s">
        <v>78</v>
      </c>
      <c r="AX88" s="38">
        <v>35</v>
      </c>
      <c r="AY88" s="38">
        <v>35</v>
      </c>
      <c r="AZ88" s="29">
        <v>35</v>
      </c>
      <c r="BA88" s="39">
        <v>35</v>
      </c>
      <c r="BB88" s="29">
        <v>30</v>
      </c>
      <c r="BC88" s="29"/>
      <c r="BD88" s="29">
        <v>25</v>
      </c>
      <c r="BE88" s="29"/>
      <c r="BF88" s="29">
        <v>125</v>
      </c>
      <c r="BG88" s="29">
        <v>70</v>
      </c>
      <c r="BH88" s="38" t="s">
        <v>850</v>
      </c>
      <c r="BI88" s="38" t="s">
        <v>851</v>
      </c>
      <c r="BJ88" s="365" t="s">
        <v>852</v>
      </c>
      <c r="BK88" s="366" t="s">
        <v>853</v>
      </c>
      <c r="BL88" s="110"/>
      <c r="BM88" s="110"/>
      <c r="BN88" s="110"/>
      <c r="BO88" s="110"/>
      <c r="BP88" s="110"/>
      <c r="BQ88" s="367" t="s">
        <v>854</v>
      </c>
      <c r="BR88" s="29">
        <v>430</v>
      </c>
      <c r="BS88" s="29">
        <v>592</v>
      </c>
      <c r="BT88" s="455"/>
      <c r="BU88" s="349" t="s">
        <v>855</v>
      </c>
      <c r="BV88" s="43" t="s">
        <v>856</v>
      </c>
    </row>
    <row r="89" spans="1:75" ht="409.5" customHeight="1" x14ac:dyDescent="0.3">
      <c r="A89" s="455"/>
      <c r="B89" s="455"/>
      <c r="C89" s="455"/>
      <c r="D89" s="455"/>
      <c r="E89" s="455"/>
      <c r="F89" s="455"/>
      <c r="G89" s="455"/>
      <c r="H89" s="455"/>
      <c r="I89" s="455"/>
      <c r="J89" s="455"/>
      <c r="K89" s="455"/>
      <c r="L89" s="455"/>
      <c r="M89" s="455"/>
      <c r="N89" s="485"/>
      <c r="O89" s="485"/>
      <c r="P89" s="486"/>
      <c r="Q89" s="486"/>
      <c r="R89" s="455"/>
      <c r="S89" s="28" t="s">
        <v>857</v>
      </c>
      <c r="T89" s="54" t="s">
        <v>858</v>
      </c>
      <c r="U89" s="28" t="s">
        <v>72</v>
      </c>
      <c r="V89" s="29">
        <v>2</v>
      </c>
      <c r="W89" s="29">
        <v>2</v>
      </c>
      <c r="X89" s="368" t="s">
        <v>859</v>
      </c>
      <c r="Y89" s="363" t="s">
        <v>860</v>
      </c>
      <c r="Z89" s="369">
        <v>2</v>
      </c>
      <c r="AA89" s="370">
        <v>2</v>
      </c>
      <c r="AB89" s="369">
        <v>9</v>
      </c>
      <c r="AC89" s="369">
        <v>8</v>
      </c>
      <c r="AD89" s="45"/>
      <c r="AE89" s="33"/>
      <c r="AF89" s="33"/>
      <c r="AG89" s="371"/>
      <c r="AH89" s="344"/>
      <c r="AI89" s="208"/>
      <c r="AJ89" s="208">
        <v>10</v>
      </c>
      <c r="AK89" s="29">
        <v>0</v>
      </c>
      <c r="AL89" s="100"/>
      <c r="AM89" s="332"/>
      <c r="AN89" s="332"/>
      <c r="AO89" s="332"/>
      <c r="AP89" s="109"/>
      <c r="AQ89" s="109"/>
      <c r="AR89" s="346" t="s">
        <v>861</v>
      </c>
      <c r="AS89" s="346" t="s">
        <v>862</v>
      </c>
      <c r="AT89" s="346" t="s">
        <v>863</v>
      </c>
      <c r="AU89" s="33"/>
      <c r="AV89" s="29">
        <v>10</v>
      </c>
      <c r="AW89" s="29" t="s">
        <v>287</v>
      </c>
      <c r="AX89" s="38"/>
      <c r="AY89" s="38"/>
      <c r="AZ89" s="29">
        <v>2</v>
      </c>
      <c r="BA89" s="39">
        <v>2</v>
      </c>
      <c r="BB89" s="29"/>
      <c r="BC89" s="29"/>
      <c r="BD89" s="29">
        <v>8</v>
      </c>
      <c r="BE89" s="29"/>
      <c r="BF89" s="29">
        <v>10</v>
      </c>
      <c r="BG89" s="29">
        <v>2</v>
      </c>
      <c r="BH89" s="38" t="s">
        <v>864</v>
      </c>
      <c r="BI89" s="38" t="s">
        <v>67</v>
      </c>
      <c r="BJ89" s="372" t="s">
        <v>865</v>
      </c>
      <c r="BK89" s="373" t="s">
        <v>866</v>
      </c>
      <c r="BL89" s="110"/>
      <c r="BM89" s="110"/>
      <c r="BN89" s="110"/>
      <c r="BO89" s="110"/>
      <c r="BP89" s="110"/>
      <c r="BQ89" s="367" t="s">
        <v>854</v>
      </c>
      <c r="BR89" s="29">
        <v>30</v>
      </c>
      <c r="BS89" s="29">
        <v>22</v>
      </c>
      <c r="BT89" s="455"/>
      <c r="BU89" s="349" t="s">
        <v>855</v>
      </c>
      <c r="BV89" s="43" t="s">
        <v>856</v>
      </c>
    </row>
    <row r="90" spans="1:75" ht="331.5" customHeight="1" x14ac:dyDescent="0.3">
      <c r="A90" s="455"/>
      <c r="B90" s="455"/>
      <c r="C90" s="455"/>
      <c r="D90" s="455"/>
      <c r="E90" s="455"/>
      <c r="F90" s="455"/>
      <c r="G90" s="455"/>
      <c r="H90" s="455"/>
      <c r="I90" s="455"/>
      <c r="J90" s="455"/>
      <c r="K90" s="455"/>
      <c r="L90" s="455"/>
      <c r="M90" s="455"/>
      <c r="N90" s="485"/>
      <c r="O90" s="485"/>
      <c r="P90" s="486"/>
      <c r="Q90" s="486"/>
      <c r="R90" s="455"/>
      <c r="S90" s="28" t="s">
        <v>867</v>
      </c>
      <c r="T90" s="54" t="s">
        <v>868</v>
      </c>
      <c r="U90" s="28" t="s">
        <v>126</v>
      </c>
      <c r="V90" s="182">
        <v>1</v>
      </c>
      <c r="W90" s="182">
        <v>1</v>
      </c>
      <c r="X90" s="340" t="s">
        <v>869</v>
      </c>
      <c r="Y90" s="340" t="s">
        <v>870</v>
      </c>
      <c r="Z90" s="264">
        <v>1</v>
      </c>
      <c r="AA90" s="82">
        <v>1</v>
      </c>
      <c r="AB90" s="264">
        <v>1</v>
      </c>
      <c r="AC90" s="264">
        <v>1</v>
      </c>
      <c r="AD90" s="265"/>
      <c r="AE90" s="266"/>
      <c r="AF90" s="266"/>
      <c r="AG90" s="86"/>
      <c r="AH90" s="275"/>
      <c r="AI90" s="124"/>
      <c r="AJ90" s="124">
        <v>1</v>
      </c>
      <c r="AK90" s="88">
        <v>0</v>
      </c>
      <c r="AL90" s="267"/>
      <c r="AM90" s="332"/>
      <c r="AN90" s="332"/>
      <c r="AO90" s="332"/>
      <c r="AP90" s="272"/>
      <c r="AQ90" s="109"/>
      <c r="AR90" s="346" t="s">
        <v>871</v>
      </c>
      <c r="AS90" s="346" t="s">
        <v>872</v>
      </c>
      <c r="AT90" s="346" t="s">
        <v>67</v>
      </c>
      <c r="AU90" s="127"/>
      <c r="AV90" s="182">
        <v>1</v>
      </c>
      <c r="AW90" s="29" t="s">
        <v>78</v>
      </c>
      <c r="AX90" s="268">
        <v>1</v>
      </c>
      <c r="AY90" s="268">
        <v>1</v>
      </c>
      <c r="AZ90" s="182">
        <v>1</v>
      </c>
      <c r="BA90" s="269">
        <v>1</v>
      </c>
      <c r="BB90" s="182">
        <v>1</v>
      </c>
      <c r="BC90" s="182"/>
      <c r="BD90" s="182">
        <v>1</v>
      </c>
      <c r="BE90" s="88"/>
      <c r="BF90" s="187">
        <v>1</v>
      </c>
      <c r="BG90" s="187">
        <v>1</v>
      </c>
      <c r="BH90" s="374" t="s">
        <v>873</v>
      </c>
      <c r="BI90" s="348" t="s">
        <v>874</v>
      </c>
      <c r="BJ90" s="375" t="s">
        <v>875</v>
      </c>
      <c r="BK90" s="376" t="s">
        <v>876</v>
      </c>
      <c r="BL90" s="271"/>
      <c r="BM90" s="271"/>
      <c r="BN90" s="271"/>
      <c r="BO90" s="271"/>
      <c r="BP90" s="271"/>
      <c r="BQ90" s="367" t="s">
        <v>854</v>
      </c>
      <c r="BR90" s="88">
        <v>1</v>
      </c>
      <c r="BS90" s="88">
        <v>1</v>
      </c>
      <c r="BT90" s="455"/>
      <c r="BU90" s="349" t="s">
        <v>855</v>
      </c>
      <c r="BV90" s="43" t="s">
        <v>856</v>
      </c>
    </row>
    <row r="91" spans="1:75" ht="102" customHeight="1" x14ac:dyDescent="0.3">
      <c r="A91" s="456"/>
      <c r="B91" s="456"/>
      <c r="C91" s="456"/>
      <c r="D91" s="456"/>
      <c r="E91" s="456"/>
      <c r="F91" s="456"/>
      <c r="G91" s="456"/>
      <c r="H91" s="456"/>
      <c r="I91" s="456"/>
      <c r="J91" s="456"/>
      <c r="K91" s="456"/>
      <c r="L91" s="456"/>
      <c r="M91" s="456"/>
      <c r="N91" s="475"/>
      <c r="O91" s="475"/>
      <c r="P91" s="480"/>
      <c r="Q91" s="480"/>
      <c r="R91" s="456"/>
      <c r="S91" s="28" t="s">
        <v>877</v>
      </c>
      <c r="T91" s="54" t="s">
        <v>878</v>
      </c>
      <c r="U91" s="28" t="s">
        <v>72</v>
      </c>
      <c r="V91" s="29">
        <v>4</v>
      </c>
      <c r="W91" s="29">
        <v>4</v>
      </c>
      <c r="X91" s="363" t="s">
        <v>879</v>
      </c>
      <c r="Y91" s="363" t="s">
        <v>880</v>
      </c>
      <c r="Z91" s="31">
        <v>4</v>
      </c>
      <c r="AA91" s="32">
        <v>4</v>
      </c>
      <c r="AB91" s="31">
        <v>4</v>
      </c>
      <c r="AC91" s="31">
        <v>4</v>
      </c>
      <c r="AD91" s="45"/>
      <c r="AE91" s="33"/>
      <c r="AF91" s="33"/>
      <c r="AG91" s="34"/>
      <c r="AH91" s="344"/>
      <c r="AI91" s="29"/>
      <c r="AJ91" s="29">
        <v>4</v>
      </c>
      <c r="AK91" s="29">
        <v>0</v>
      </c>
      <c r="AL91" s="332"/>
      <c r="AM91" s="332"/>
      <c r="AN91" s="332"/>
      <c r="AO91" s="332"/>
      <c r="AP91" s="377"/>
      <c r="AQ91" s="109"/>
      <c r="AR91" s="346" t="s">
        <v>881</v>
      </c>
      <c r="AS91" s="346" t="s">
        <v>881</v>
      </c>
      <c r="AT91" s="346" t="s">
        <v>67</v>
      </c>
      <c r="AU91" s="33"/>
      <c r="AV91" s="29">
        <v>4</v>
      </c>
      <c r="AW91" s="29" t="s">
        <v>78</v>
      </c>
      <c r="AX91" s="38">
        <v>1</v>
      </c>
      <c r="AY91" s="38">
        <v>1</v>
      </c>
      <c r="AZ91" s="29">
        <v>1</v>
      </c>
      <c r="BA91" s="39">
        <v>1</v>
      </c>
      <c r="BB91" s="29">
        <v>1</v>
      </c>
      <c r="BC91" s="29"/>
      <c r="BD91" s="29">
        <v>1</v>
      </c>
      <c r="BE91" s="29"/>
      <c r="BF91" s="29">
        <v>4</v>
      </c>
      <c r="BG91" s="29">
        <v>2</v>
      </c>
      <c r="BH91" s="374" t="s">
        <v>882</v>
      </c>
      <c r="BI91" s="38" t="s">
        <v>883</v>
      </c>
      <c r="BJ91" s="378" t="s">
        <v>884</v>
      </c>
      <c r="BK91" s="379" t="s">
        <v>885</v>
      </c>
      <c r="BL91" s="110"/>
      <c r="BM91" s="110"/>
      <c r="BN91" s="110"/>
      <c r="BO91" s="110"/>
      <c r="BP91" s="110"/>
      <c r="BQ91" s="367" t="s">
        <v>854</v>
      </c>
      <c r="BR91" s="29">
        <v>16</v>
      </c>
      <c r="BS91" s="29">
        <v>14</v>
      </c>
      <c r="BT91" s="456"/>
      <c r="BU91" s="349" t="s">
        <v>855</v>
      </c>
      <c r="BV91" s="43" t="s">
        <v>856</v>
      </c>
    </row>
    <row r="92" spans="1:75" ht="81.599999999999994" customHeight="1" x14ac:dyDescent="0.3">
      <c r="A92" s="454" t="s">
        <v>539</v>
      </c>
      <c r="B92" s="454" t="s">
        <v>540</v>
      </c>
      <c r="C92" s="487" t="s">
        <v>541</v>
      </c>
      <c r="D92" s="487" t="s">
        <v>727</v>
      </c>
      <c r="E92" s="454" t="s">
        <v>886</v>
      </c>
      <c r="F92" s="487" t="s">
        <v>887</v>
      </c>
      <c r="G92" s="454" t="s">
        <v>888</v>
      </c>
      <c r="H92" s="454" t="s">
        <v>67</v>
      </c>
      <c r="I92" s="454" t="s">
        <v>889</v>
      </c>
      <c r="J92" s="542">
        <v>4863931489</v>
      </c>
      <c r="K92" s="502">
        <v>4796034125.7799997</v>
      </c>
      <c r="L92" s="543">
        <v>6335809667</v>
      </c>
      <c r="M92" s="536">
        <v>5687561882.3999996</v>
      </c>
      <c r="N92" s="512">
        <v>6405189446</v>
      </c>
      <c r="O92" s="512">
        <v>5488941896.3299999</v>
      </c>
      <c r="P92" s="538">
        <v>8318434574</v>
      </c>
      <c r="Q92" s="538">
        <v>3472304396.3499999</v>
      </c>
      <c r="R92" s="457" t="s">
        <v>547</v>
      </c>
      <c r="S92" s="28" t="s">
        <v>890</v>
      </c>
      <c r="T92" s="54" t="s">
        <v>891</v>
      </c>
      <c r="U92" s="54" t="s">
        <v>126</v>
      </c>
      <c r="V92" s="182">
        <v>1</v>
      </c>
      <c r="W92" s="182">
        <v>1</v>
      </c>
      <c r="X92" s="119" t="s">
        <v>892</v>
      </c>
      <c r="Y92" s="119" t="s">
        <v>893</v>
      </c>
      <c r="Z92" s="264">
        <v>1</v>
      </c>
      <c r="AA92" s="82">
        <v>1</v>
      </c>
      <c r="AB92" s="264">
        <v>1</v>
      </c>
      <c r="AC92" s="264">
        <v>1</v>
      </c>
      <c r="AD92" s="265"/>
      <c r="AE92" s="86"/>
      <c r="AF92" s="86"/>
      <c r="AG92" s="86"/>
      <c r="AH92" s="123"/>
      <c r="AI92" s="124"/>
      <c r="AJ92" s="124">
        <v>1</v>
      </c>
      <c r="AK92" s="88">
        <v>0</v>
      </c>
      <c r="AL92" s="33"/>
      <c r="AM92" s="33"/>
      <c r="AN92" s="33"/>
      <c r="AO92" s="33"/>
      <c r="AP92" s="33"/>
      <c r="AQ92" s="381"/>
      <c r="AR92" s="382" t="s">
        <v>894</v>
      </c>
      <c r="AS92" s="382" t="s">
        <v>895</v>
      </c>
      <c r="AT92" s="127" t="s">
        <v>67</v>
      </c>
      <c r="AU92" s="127"/>
      <c r="AV92" s="182">
        <v>1</v>
      </c>
      <c r="AW92" s="29" t="s">
        <v>78</v>
      </c>
      <c r="AX92" s="268">
        <v>1</v>
      </c>
      <c r="AY92" s="268">
        <v>1</v>
      </c>
      <c r="AZ92" s="182">
        <v>1</v>
      </c>
      <c r="BA92" s="269">
        <v>1</v>
      </c>
      <c r="BB92" s="182">
        <v>1</v>
      </c>
      <c r="BC92" s="182"/>
      <c r="BD92" s="182">
        <v>1</v>
      </c>
      <c r="BE92" s="88"/>
      <c r="BF92" s="29">
        <v>1</v>
      </c>
      <c r="BG92" s="29">
        <v>1</v>
      </c>
      <c r="BH92" s="348" t="s">
        <v>896</v>
      </c>
      <c r="BI92" s="348" t="s">
        <v>67</v>
      </c>
      <c r="BJ92" s="55" t="s">
        <v>897</v>
      </c>
      <c r="BK92" s="270" t="s">
        <v>131</v>
      </c>
      <c r="BL92" s="271"/>
      <c r="BM92" s="271"/>
      <c r="BN92" s="271"/>
      <c r="BO92" s="271"/>
      <c r="BP92" s="271"/>
      <c r="BQ92" s="324" t="s">
        <v>898</v>
      </c>
      <c r="BR92" s="88">
        <v>1</v>
      </c>
      <c r="BS92" s="88">
        <v>1</v>
      </c>
      <c r="BT92" s="457" t="s">
        <v>899</v>
      </c>
      <c r="BU92" s="383" t="s">
        <v>899</v>
      </c>
      <c r="BV92" s="43" t="s">
        <v>900</v>
      </c>
    </row>
    <row r="93" spans="1:75" ht="122.4" customHeight="1" x14ac:dyDescent="0.3">
      <c r="A93" s="456"/>
      <c r="B93" s="456"/>
      <c r="C93" s="456"/>
      <c r="D93" s="456"/>
      <c r="E93" s="456"/>
      <c r="F93" s="456"/>
      <c r="G93" s="456"/>
      <c r="H93" s="456"/>
      <c r="I93" s="456"/>
      <c r="J93" s="456"/>
      <c r="K93" s="456"/>
      <c r="L93" s="456"/>
      <c r="M93" s="456"/>
      <c r="N93" s="475"/>
      <c r="O93" s="475"/>
      <c r="P93" s="480"/>
      <c r="Q93" s="480"/>
      <c r="R93" s="456"/>
      <c r="S93" s="54" t="s">
        <v>901</v>
      </c>
      <c r="T93" s="54" t="s">
        <v>902</v>
      </c>
      <c r="U93" s="54" t="s">
        <v>126</v>
      </c>
      <c r="V93" s="182">
        <v>1</v>
      </c>
      <c r="W93" s="182">
        <v>1</v>
      </c>
      <c r="X93" s="119" t="s">
        <v>903</v>
      </c>
      <c r="Y93" s="119" t="s">
        <v>893</v>
      </c>
      <c r="Z93" s="326">
        <v>1</v>
      </c>
      <c r="AA93" s="82">
        <v>1</v>
      </c>
      <c r="AB93" s="326">
        <v>1</v>
      </c>
      <c r="AC93" s="326">
        <v>1</v>
      </c>
      <c r="AD93" s="327"/>
      <c r="AE93" s="328"/>
      <c r="AF93" s="328"/>
      <c r="AG93" s="328"/>
      <c r="AH93" s="123"/>
      <c r="AI93" s="124"/>
      <c r="AJ93" s="124">
        <v>1</v>
      </c>
      <c r="AK93" s="88">
        <v>0</v>
      </c>
      <c r="AL93" s="33"/>
      <c r="AM93" s="33"/>
      <c r="AN93" s="33"/>
      <c r="AO93" s="33"/>
      <c r="AP93" s="33"/>
      <c r="AQ93" s="384"/>
      <c r="AR93" s="127" t="s">
        <v>904</v>
      </c>
      <c r="AS93" s="127" t="s">
        <v>905</v>
      </c>
      <c r="AT93" s="127" t="s">
        <v>67</v>
      </c>
      <c r="AU93" s="127"/>
      <c r="AV93" s="317">
        <v>1</v>
      </c>
      <c r="AW93" s="29" t="s">
        <v>78</v>
      </c>
      <c r="AX93" s="320">
        <v>1</v>
      </c>
      <c r="AY93" s="320">
        <v>1</v>
      </c>
      <c r="AZ93" s="317">
        <v>1</v>
      </c>
      <c r="BA93" s="321">
        <v>1</v>
      </c>
      <c r="BB93" s="317">
        <v>1</v>
      </c>
      <c r="BC93" s="317"/>
      <c r="BD93" s="317">
        <v>1</v>
      </c>
      <c r="BE93" s="88"/>
      <c r="BF93" s="29">
        <v>1</v>
      </c>
      <c r="BG93" s="29">
        <v>1</v>
      </c>
      <c r="BH93" s="348" t="s">
        <v>906</v>
      </c>
      <c r="BI93" s="348" t="s">
        <v>67</v>
      </c>
      <c r="BJ93" s="270" t="s">
        <v>907</v>
      </c>
      <c r="BK93" s="270" t="s">
        <v>131</v>
      </c>
      <c r="BL93" s="271"/>
      <c r="BM93" s="271"/>
      <c r="BN93" s="271"/>
      <c r="BO93" s="271"/>
      <c r="BP93" s="271"/>
      <c r="BQ93" s="324" t="s">
        <v>898</v>
      </c>
      <c r="BR93" s="88">
        <v>1</v>
      </c>
      <c r="BS93" s="88">
        <v>1</v>
      </c>
      <c r="BT93" s="456"/>
      <c r="BU93" s="383" t="s">
        <v>899</v>
      </c>
      <c r="BV93" s="43" t="s">
        <v>900</v>
      </c>
    </row>
    <row r="94" spans="1:75" ht="102" customHeight="1" x14ac:dyDescent="0.3">
      <c r="A94" s="23" t="s">
        <v>539</v>
      </c>
      <c r="B94" s="23" t="s">
        <v>540</v>
      </c>
      <c r="C94" s="23" t="s">
        <v>541</v>
      </c>
      <c r="D94" s="23" t="s">
        <v>727</v>
      </c>
      <c r="E94" s="23" t="s">
        <v>908</v>
      </c>
      <c r="F94" s="23" t="s">
        <v>909</v>
      </c>
      <c r="G94" s="23" t="s">
        <v>910</v>
      </c>
      <c r="H94" s="23" t="s">
        <v>67</v>
      </c>
      <c r="I94" s="23" t="s">
        <v>731</v>
      </c>
      <c r="J94" s="25">
        <v>9941096360</v>
      </c>
      <c r="K94" s="26">
        <v>9573754979.1800003</v>
      </c>
      <c r="L94" s="27">
        <v>13863202357</v>
      </c>
      <c r="M94" s="27">
        <v>11963929722.969999</v>
      </c>
      <c r="N94" s="25">
        <v>12264972675</v>
      </c>
      <c r="O94" s="25">
        <v>11170115786.6</v>
      </c>
      <c r="P94" s="48">
        <v>15070965171</v>
      </c>
      <c r="Q94" s="48">
        <v>5324124287.4399996</v>
      </c>
      <c r="R94" s="28" t="s">
        <v>911</v>
      </c>
      <c r="S94" s="28" t="s">
        <v>912</v>
      </c>
      <c r="T94" s="54" t="s">
        <v>913</v>
      </c>
      <c r="U94" s="28" t="s">
        <v>72</v>
      </c>
      <c r="V94" s="29">
        <v>0</v>
      </c>
      <c r="W94" s="29">
        <v>1</v>
      </c>
      <c r="X94" s="30" t="s">
        <v>914</v>
      </c>
      <c r="Y94" s="30" t="s">
        <v>913</v>
      </c>
      <c r="Z94" s="31">
        <v>1</v>
      </c>
      <c r="AA94" s="32">
        <v>1</v>
      </c>
      <c r="AB94" s="31">
        <v>1</v>
      </c>
      <c r="AC94" s="31">
        <v>1</v>
      </c>
      <c r="AD94" s="45"/>
      <c r="AE94" s="46"/>
      <c r="AF94" s="46"/>
      <c r="AG94" s="46"/>
      <c r="AH94" s="195"/>
      <c r="AI94" s="47"/>
      <c r="AJ94" s="29">
        <v>1</v>
      </c>
      <c r="AK94" s="29">
        <v>0</v>
      </c>
      <c r="AL94" s="37"/>
      <c r="AM94" s="33"/>
      <c r="AN94" s="33"/>
      <c r="AO94" s="33"/>
      <c r="AP94" s="33"/>
      <c r="AQ94" s="385"/>
      <c r="AR94" s="37" t="s">
        <v>915</v>
      </c>
      <c r="AS94" s="33" t="s">
        <v>916</v>
      </c>
      <c r="AT94" s="33" t="s">
        <v>67</v>
      </c>
      <c r="AU94" s="37"/>
      <c r="AV94" s="29">
        <v>1</v>
      </c>
      <c r="AW94" s="29" t="s">
        <v>78</v>
      </c>
      <c r="AX94" s="205">
        <v>0.25</v>
      </c>
      <c r="AY94" s="205">
        <v>0.25</v>
      </c>
      <c r="AZ94" s="47">
        <v>0.25</v>
      </c>
      <c r="BA94" s="206">
        <v>0.25</v>
      </c>
      <c r="BB94" s="47">
        <v>0.25</v>
      </c>
      <c r="BC94" s="47"/>
      <c r="BD94" s="47">
        <v>0.25</v>
      </c>
      <c r="BE94" s="29"/>
      <c r="BF94" s="29">
        <v>1</v>
      </c>
      <c r="BG94" s="47">
        <v>0.5</v>
      </c>
      <c r="BH94" s="38" t="s">
        <v>917</v>
      </c>
      <c r="BI94" s="38" t="s">
        <v>698</v>
      </c>
      <c r="BJ94" s="39" t="s">
        <v>918</v>
      </c>
      <c r="BK94" s="39" t="s">
        <v>698</v>
      </c>
      <c r="BL94" s="41"/>
      <c r="BM94" s="41"/>
      <c r="BN94" s="41"/>
      <c r="BO94" s="41"/>
      <c r="BP94" s="41"/>
      <c r="BQ94" s="58" t="s">
        <v>919</v>
      </c>
      <c r="BR94" s="208">
        <v>4</v>
      </c>
      <c r="BS94" s="208">
        <v>3.5</v>
      </c>
      <c r="BT94" s="29" t="s">
        <v>701</v>
      </c>
      <c r="BU94" s="386" t="s">
        <v>701</v>
      </c>
      <c r="BV94" s="43" t="s">
        <v>920</v>
      </c>
    </row>
    <row r="95" spans="1:75" ht="150.6" customHeight="1" x14ac:dyDescent="0.3">
      <c r="A95" s="23" t="s">
        <v>539</v>
      </c>
      <c r="B95" s="23" t="s">
        <v>540</v>
      </c>
      <c r="C95" s="23" t="s">
        <v>541</v>
      </c>
      <c r="D95" s="23" t="s">
        <v>921</v>
      </c>
      <c r="E95" s="23" t="s">
        <v>922</v>
      </c>
      <c r="F95" s="23" t="s">
        <v>923</v>
      </c>
      <c r="G95" s="23" t="s">
        <v>924</v>
      </c>
      <c r="H95" s="23" t="s">
        <v>67</v>
      </c>
      <c r="I95" s="23" t="s">
        <v>925</v>
      </c>
      <c r="J95" s="177">
        <v>842800000</v>
      </c>
      <c r="K95" s="286">
        <v>842799999.66999996</v>
      </c>
      <c r="L95" s="380">
        <v>963171435</v>
      </c>
      <c r="M95" s="387">
        <v>963171435</v>
      </c>
      <c r="N95" s="25">
        <v>956392484</v>
      </c>
      <c r="O95" s="25">
        <v>956392484</v>
      </c>
      <c r="P95" s="48">
        <v>1394885600</v>
      </c>
      <c r="Q95" s="48">
        <v>508957260</v>
      </c>
      <c r="R95" s="28" t="s">
        <v>547</v>
      </c>
      <c r="S95" s="28" t="s">
        <v>926</v>
      </c>
      <c r="T95" s="54" t="s">
        <v>927</v>
      </c>
      <c r="U95" s="28" t="s">
        <v>126</v>
      </c>
      <c r="V95" s="182">
        <v>1</v>
      </c>
      <c r="W95" s="182">
        <v>1</v>
      </c>
      <c r="X95" s="263" t="s">
        <v>928</v>
      </c>
      <c r="Y95" s="119" t="s">
        <v>929</v>
      </c>
      <c r="Z95" s="264">
        <v>1</v>
      </c>
      <c r="AA95" s="82">
        <v>1</v>
      </c>
      <c r="AB95" s="264">
        <v>1</v>
      </c>
      <c r="AC95" s="264">
        <v>1</v>
      </c>
      <c r="AD95" s="265"/>
      <c r="AE95" s="86"/>
      <c r="AF95" s="86"/>
      <c r="AG95" s="86"/>
      <c r="AH95" s="123"/>
      <c r="AI95" s="124"/>
      <c r="AJ95" s="124">
        <v>1</v>
      </c>
      <c r="AK95" s="88">
        <v>0</v>
      </c>
      <c r="AL95" s="388"/>
      <c r="AM95" s="33"/>
      <c r="AN95" s="33"/>
      <c r="AO95" s="33"/>
      <c r="AP95" s="389"/>
      <c r="AQ95" s="125"/>
      <c r="AR95" s="127" t="s">
        <v>930</v>
      </c>
      <c r="AS95" s="127" t="s">
        <v>931</v>
      </c>
      <c r="AT95" s="127" t="s">
        <v>638</v>
      </c>
      <c r="AU95" s="128"/>
      <c r="AV95" s="182">
        <v>1</v>
      </c>
      <c r="AW95" s="29" t="s">
        <v>78</v>
      </c>
      <c r="AX95" s="268">
        <v>1</v>
      </c>
      <c r="AY95" s="268">
        <v>1</v>
      </c>
      <c r="AZ95" s="182">
        <v>1</v>
      </c>
      <c r="BA95" s="269">
        <v>1</v>
      </c>
      <c r="BB95" s="182">
        <v>1</v>
      </c>
      <c r="BC95" s="182"/>
      <c r="BD95" s="182">
        <v>1</v>
      </c>
      <c r="BE95" s="88"/>
      <c r="BF95" s="29">
        <v>1</v>
      </c>
      <c r="BG95" s="29">
        <v>1</v>
      </c>
      <c r="BH95" s="390" t="s">
        <v>932</v>
      </c>
      <c r="BI95" s="322" t="s">
        <v>638</v>
      </c>
      <c r="BJ95" s="391" t="s">
        <v>933</v>
      </c>
      <c r="BK95" s="391" t="s">
        <v>186</v>
      </c>
      <c r="BL95" s="135"/>
      <c r="BM95" s="135"/>
      <c r="BN95" s="135"/>
      <c r="BO95" s="135"/>
      <c r="BP95" s="135"/>
      <c r="BQ95" s="324" t="s">
        <v>934</v>
      </c>
      <c r="BR95" s="88">
        <v>1</v>
      </c>
      <c r="BS95" s="88">
        <v>1</v>
      </c>
      <c r="BT95" s="29" t="s">
        <v>935</v>
      </c>
      <c r="BU95" s="392" t="s">
        <v>935</v>
      </c>
      <c r="BV95" s="43" t="s">
        <v>936</v>
      </c>
      <c r="BW95" s="60"/>
    </row>
    <row r="96" spans="1:75" ht="118.2" customHeight="1" x14ac:dyDescent="0.3">
      <c r="A96" s="454" t="s">
        <v>539</v>
      </c>
      <c r="B96" s="454" t="s">
        <v>540</v>
      </c>
      <c r="C96" s="454" t="s">
        <v>541</v>
      </c>
      <c r="D96" s="454" t="s">
        <v>937</v>
      </c>
      <c r="E96" s="454" t="s">
        <v>938</v>
      </c>
      <c r="F96" s="454" t="s">
        <v>939</v>
      </c>
      <c r="G96" s="454" t="s">
        <v>940</v>
      </c>
      <c r="H96" s="454" t="s">
        <v>67</v>
      </c>
      <c r="I96" s="454" t="s">
        <v>941</v>
      </c>
      <c r="J96" s="510">
        <v>8339334925</v>
      </c>
      <c r="K96" s="502">
        <v>8316543428.6800003</v>
      </c>
      <c r="L96" s="513">
        <v>8271309605</v>
      </c>
      <c r="M96" s="513">
        <v>7687789853.8900003</v>
      </c>
      <c r="N96" s="510">
        <v>16116257358.040001</v>
      </c>
      <c r="O96" s="510">
        <v>13198656909.76</v>
      </c>
      <c r="P96" s="511">
        <v>14596960312</v>
      </c>
      <c r="Q96" s="511">
        <v>3975277759.6500001</v>
      </c>
      <c r="R96" s="457" t="s">
        <v>942</v>
      </c>
      <c r="S96" s="28" t="s">
        <v>943</v>
      </c>
      <c r="T96" s="28" t="s">
        <v>944</v>
      </c>
      <c r="U96" s="28" t="s">
        <v>126</v>
      </c>
      <c r="V96" s="28">
        <v>0</v>
      </c>
      <c r="W96" s="28">
        <v>1</v>
      </c>
      <c r="X96" s="200" t="s">
        <v>945</v>
      </c>
      <c r="Y96" s="200" t="s">
        <v>946</v>
      </c>
      <c r="Z96" s="264">
        <v>1</v>
      </c>
      <c r="AA96" s="82">
        <v>1</v>
      </c>
      <c r="AB96" s="264">
        <v>1</v>
      </c>
      <c r="AC96" s="264">
        <v>1</v>
      </c>
      <c r="AD96" s="265"/>
      <c r="AE96" s="86"/>
      <c r="AF96" s="86"/>
      <c r="AG96" s="86"/>
      <c r="AH96" s="123"/>
      <c r="AI96" s="124"/>
      <c r="AJ96" s="124">
        <v>1</v>
      </c>
      <c r="AK96" s="88">
        <v>0</v>
      </c>
      <c r="AL96" s="33"/>
      <c r="AM96" s="33"/>
      <c r="AN96" s="33"/>
      <c r="AO96" s="33"/>
      <c r="AP96" s="33"/>
      <c r="AQ96" s="127"/>
      <c r="AR96" s="127" t="s">
        <v>947</v>
      </c>
      <c r="AS96" s="127" t="s">
        <v>948</v>
      </c>
      <c r="AT96" s="127"/>
      <c r="AU96" s="128"/>
      <c r="AV96" s="182">
        <v>1</v>
      </c>
      <c r="AW96" s="29" t="s">
        <v>78</v>
      </c>
      <c r="AX96" s="268">
        <v>1</v>
      </c>
      <c r="AY96" s="268">
        <v>1</v>
      </c>
      <c r="AZ96" s="182">
        <v>1</v>
      </c>
      <c r="BA96" s="269">
        <v>1</v>
      </c>
      <c r="BB96" s="182">
        <v>1</v>
      </c>
      <c r="BC96" s="182"/>
      <c r="BD96" s="182">
        <v>1</v>
      </c>
      <c r="BE96" s="88"/>
      <c r="BF96" s="187">
        <v>1</v>
      </c>
      <c r="BG96" s="187">
        <v>1</v>
      </c>
      <c r="BH96" s="322" t="s">
        <v>949</v>
      </c>
      <c r="BI96" s="322" t="s">
        <v>67</v>
      </c>
      <c r="BJ96" s="323" t="s">
        <v>947</v>
      </c>
      <c r="BK96" s="323" t="s">
        <v>67</v>
      </c>
      <c r="BL96" s="135"/>
      <c r="BM96" s="135"/>
      <c r="BN96" s="135"/>
      <c r="BO96" s="135"/>
      <c r="BP96" s="135"/>
      <c r="BQ96" s="135"/>
      <c r="BR96" s="88">
        <v>1</v>
      </c>
      <c r="BS96" s="88">
        <v>1</v>
      </c>
      <c r="BT96" s="537" t="s">
        <v>739</v>
      </c>
      <c r="BU96" s="330" t="s">
        <v>740</v>
      </c>
      <c r="BV96" s="43" t="s">
        <v>950</v>
      </c>
    </row>
    <row r="97" spans="1:74" ht="143.4" customHeight="1" x14ac:dyDescent="0.3">
      <c r="A97" s="455"/>
      <c r="B97" s="455"/>
      <c r="C97" s="455"/>
      <c r="D97" s="455"/>
      <c r="E97" s="455"/>
      <c r="F97" s="455"/>
      <c r="G97" s="455"/>
      <c r="H97" s="455"/>
      <c r="I97" s="455"/>
      <c r="J97" s="455"/>
      <c r="K97" s="455"/>
      <c r="L97" s="455"/>
      <c r="M97" s="455"/>
      <c r="N97" s="485"/>
      <c r="O97" s="485"/>
      <c r="P97" s="486"/>
      <c r="Q97" s="486"/>
      <c r="R97" s="455"/>
      <c r="S97" s="28" t="s">
        <v>951</v>
      </c>
      <c r="T97" s="28" t="s">
        <v>952</v>
      </c>
      <c r="U97" s="28" t="s">
        <v>126</v>
      </c>
      <c r="V97" s="28">
        <v>0</v>
      </c>
      <c r="W97" s="28">
        <v>1</v>
      </c>
      <c r="X97" s="200" t="s">
        <v>953</v>
      </c>
      <c r="Y97" s="200" t="s">
        <v>954</v>
      </c>
      <c r="Z97" s="264">
        <v>1</v>
      </c>
      <c r="AA97" s="82">
        <v>1</v>
      </c>
      <c r="AB97" s="264">
        <v>1</v>
      </c>
      <c r="AC97" s="264">
        <v>1</v>
      </c>
      <c r="AD97" s="265"/>
      <c r="AE97" s="86"/>
      <c r="AF97" s="86"/>
      <c r="AG97" s="86"/>
      <c r="AH97" s="123"/>
      <c r="AI97" s="124"/>
      <c r="AJ97" s="124">
        <v>1</v>
      </c>
      <c r="AK97" s="88">
        <v>0</v>
      </c>
      <c r="AL97" s="33"/>
      <c r="AM97" s="33"/>
      <c r="AN97" s="33"/>
      <c r="AO97" s="33"/>
      <c r="AP97" s="125"/>
      <c r="AQ97" s="125"/>
      <c r="AR97" s="127" t="s">
        <v>955</v>
      </c>
      <c r="AS97" s="127" t="s">
        <v>956</v>
      </c>
      <c r="AT97" s="127"/>
      <c r="AU97" s="128"/>
      <c r="AV97" s="182">
        <v>1</v>
      </c>
      <c r="AW97" s="29" t="s">
        <v>287</v>
      </c>
      <c r="AX97" s="268"/>
      <c r="AY97" s="268"/>
      <c r="AZ97" s="182">
        <v>1</v>
      </c>
      <c r="BA97" s="269">
        <v>1</v>
      </c>
      <c r="BB97" s="182"/>
      <c r="BC97" s="182"/>
      <c r="BD97" s="182">
        <v>1</v>
      </c>
      <c r="BE97" s="88"/>
      <c r="BF97" s="187">
        <v>1</v>
      </c>
      <c r="BG97" s="187">
        <v>1</v>
      </c>
      <c r="BH97" s="322" t="s">
        <v>957</v>
      </c>
      <c r="BI97" s="322" t="s">
        <v>67</v>
      </c>
      <c r="BJ97" s="323" t="s">
        <v>958</v>
      </c>
      <c r="BK97" s="323" t="s">
        <v>67</v>
      </c>
      <c r="BL97" s="135"/>
      <c r="BM97" s="135"/>
      <c r="BN97" s="135"/>
      <c r="BO97" s="135"/>
      <c r="BP97" s="135"/>
      <c r="BQ97" s="135"/>
      <c r="BR97" s="88">
        <v>1</v>
      </c>
      <c r="BS97" s="88">
        <v>1</v>
      </c>
      <c r="BT97" s="455"/>
      <c r="BU97" s="330" t="s">
        <v>740</v>
      </c>
      <c r="BV97" s="43" t="s">
        <v>950</v>
      </c>
    </row>
    <row r="98" spans="1:74" ht="270.60000000000002" customHeight="1" x14ac:dyDescent="0.3">
      <c r="A98" s="455"/>
      <c r="B98" s="455"/>
      <c r="C98" s="455"/>
      <c r="D98" s="455"/>
      <c r="E98" s="455"/>
      <c r="F98" s="455"/>
      <c r="G98" s="455"/>
      <c r="H98" s="455"/>
      <c r="I98" s="455"/>
      <c r="J98" s="455"/>
      <c r="K98" s="455"/>
      <c r="L98" s="455"/>
      <c r="M98" s="455"/>
      <c r="N98" s="485"/>
      <c r="O98" s="485"/>
      <c r="P98" s="486"/>
      <c r="Q98" s="486"/>
      <c r="R98" s="455"/>
      <c r="S98" s="28" t="s">
        <v>959</v>
      </c>
      <c r="T98" s="28" t="s">
        <v>960</v>
      </c>
      <c r="U98" s="28" t="s">
        <v>126</v>
      </c>
      <c r="V98" s="28">
        <v>0</v>
      </c>
      <c r="W98" s="28">
        <v>1</v>
      </c>
      <c r="X98" s="200" t="s">
        <v>961</v>
      </c>
      <c r="Y98" s="200" t="s">
        <v>962</v>
      </c>
      <c r="Z98" s="264">
        <v>1</v>
      </c>
      <c r="AA98" s="82">
        <v>1</v>
      </c>
      <c r="AB98" s="264">
        <v>1</v>
      </c>
      <c r="AC98" s="264">
        <v>1</v>
      </c>
      <c r="AD98" s="265"/>
      <c r="AE98" s="86"/>
      <c r="AF98" s="86"/>
      <c r="AG98" s="86"/>
      <c r="AH98" s="123"/>
      <c r="AI98" s="124"/>
      <c r="AJ98" s="124">
        <v>1</v>
      </c>
      <c r="AK98" s="88">
        <v>0</v>
      </c>
      <c r="AL98" s="33"/>
      <c r="AM98" s="33"/>
      <c r="AN98" s="33"/>
      <c r="AO98" s="33"/>
      <c r="AP98" s="125"/>
      <c r="AQ98" s="381"/>
      <c r="AR98" s="127" t="s">
        <v>963</v>
      </c>
      <c r="AS98" s="127" t="s">
        <v>964</v>
      </c>
      <c r="AT98" s="127"/>
      <c r="AU98" s="128"/>
      <c r="AV98" s="182">
        <v>1</v>
      </c>
      <c r="AW98" s="29" t="s">
        <v>101</v>
      </c>
      <c r="AX98" s="268"/>
      <c r="AY98" s="268"/>
      <c r="AZ98" s="182"/>
      <c r="BA98" s="269"/>
      <c r="BB98" s="182"/>
      <c r="BC98" s="182"/>
      <c r="BD98" s="182">
        <v>1</v>
      </c>
      <c r="BE98" s="88"/>
      <c r="BF98" s="182">
        <v>1</v>
      </c>
      <c r="BG98" s="29">
        <v>0</v>
      </c>
      <c r="BH98" s="322" t="s">
        <v>738</v>
      </c>
      <c r="BI98" s="322" t="s">
        <v>67</v>
      </c>
      <c r="BJ98" s="323" t="s">
        <v>738</v>
      </c>
      <c r="BK98" s="323" t="s">
        <v>67</v>
      </c>
      <c r="BL98" s="135"/>
      <c r="BM98" s="135"/>
      <c r="BN98" s="135"/>
      <c r="BO98" s="135"/>
      <c r="BP98" s="135"/>
      <c r="BQ98" s="135"/>
      <c r="BR98" s="88">
        <v>1</v>
      </c>
      <c r="BS98" s="88">
        <v>1</v>
      </c>
      <c r="BT98" s="455"/>
      <c r="BU98" s="330" t="s">
        <v>740</v>
      </c>
      <c r="BV98" s="43" t="s">
        <v>950</v>
      </c>
    </row>
    <row r="99" spans="1:74" ht="248.4" customHeight="1" x14ac:dyDescent="0.3">
      <c r="A99" s="455"/>
      <c r="B99" s="455"/>
      <c r="C99" s="455"/>
      <c r="D99" s="455"/>
      <c r="E99" s="455"/>
      <c r="F99" s="455"/>
      <c r="G99" s="455"/>
      <c r="H99" s="455"/>
      <c r="I99" s="455"/>
      <c r="J99" s="455"/>
      <c r="K99" s="455"/>
      <c r="L99" s="455"/>
      <c r="M99" s="455"/>
      <c r="N99" s="485"/>
      <c r="O99" s="485"/>
      <c r="P99" s="486"/>
      <c r="Q99" s="486"/>
      <c r="R99" s="455"/>
      <c r="S99" s="28" t="s">
        <v>965</v>
      </c>
      <c r="T99" s="28" t="s">
        <v>966</v>
      </c>
      <c r="U99" s="28" t="s">
        <v>126</v>
      </c>
      <c r="V99" s="28">
        <v>0</v>
      </c>
      <c r="W99" s="28">
        <v>1</v>
      </c>
      <c r="X99" s="200" t="s">
        <v>967</v>
      </c>
      <c r="Y99" s="200" t="s">
        <v>968</v>
      </c>
      <c r="Z99" s="264">
        <v>1</v>
      </c>
      <c r="AA99" s="82">
        <v>1</v>
      </c>
      <c r="AB99" s="264">
        <v>1</v>
      </c>
      <c r="AC99" s="264">
        <v>1</v>
      </c>
      <c r="AD99" s="265"/>
      <c r="AE99" s="86"/>
      <c r="AF99" s="86"/>
      <c r="AG99" s="86"/>
      <c r="AH99" s="123"/>
      <c r="AI99" s="124"/>
      <c r="AJ99" s="124">
        <v>1</v>
      </c>
      <c r="AK99" s="88">
        <v>0</v>
      </c>
      <c r="AL99" s="33"/>
      <c r="AM99" s="33"/>
      <c r="AN99" s="33"/>
      <c r="AO99" s="33"/>
      <c r="AP99" s="125"/>
      <c r="AQ99" s="381"/>
      <c r="AR99" s="127" t="s">
        <v>969</v>
      </c>
      <c r="AS99" s="127" t="s">
        <v>970</v>
      </c>
      <c r="AT99" s="127"/>
      <c r="AU99" s="128"/>
      <c r="AV99" s="182">
        <v>1</v>
      </c>
      <c r="AW99" s="29" t="s">
        <v>78</v>
      </c>
      <c r="AX99" s="268">
        <v>1</v>
      </c>
      <c r="AY99" s="268">
        <v>1</v>
      </c>
      <c r="AZ99" s="182">
        <v>1</v>
      </c>
      <c r="BA99" s="269">
        <v>1</v>
      </c>
      <c r="BB99" s="182">
        <v>1</v>
      </c>
      <c r="BC99" s="182"/>
      <c r="BD99" s="182">
        <v>1</v>
      </c>
      <c r="BE99" s="88"/>
      <c r="BF99" s="187">
        <v>1</v>
      </c>
      <c r="BG99" s="187">
        <v>1</v>
      </c>
      <c r="BH99" s="322" t="s">
        <v>971</v>
      </c>
      <c r="BI99" s="322" t="s">
        <v>67</v>
      </c>
      <c r="BJ99" s="323" t="s">
        <v>972</v>
      </c>
      <c r="BK99" s="323" t="s">
        <v>67</v>
      </c>
      <c r="BL99" s="135"/>
      <c r="BM99" s="135"/>
      <c r="BN99" s="135"/>
      <c r="BO99" s="135"/>
      <c r="BP99" s="135"/>
      <c r="BQ99" s="135"/>
      <c r="BR99" s="88">
        <v>1</v>
      </c>
      <c r="BS99" s="88">
        <v>1</v>
      </c>
      <c r="BT99" s="455"/>
      <c r="BU99" s="330" t="s">
        <v>740</v>
      </c>
      <c r="BV99" s="43" t="s">
        <v>950</v>
      </c>
    </row>
    <row r="100" spans="1:74" ht="81.599999999999994" customHeight="1" x14ac:dyDescent="0.3">
      <c r="A100" s="455"/>
      <c r="B100" s="455"/>
      <c r="C100" s="455"/>
      <c r="D100" s="455"/>
      <c r="E100" s="455"/>
      <c r="F100" s="455"/>
      <c r="G100" s="455"/>
      <c r="H100" s="455"/>
      <c r="I100" s="455"/>
      <c r="J100" s="455"/>
      <c r="K100" s="455"/>
      <c r="L100" s="455"/>
      <c r="M100" s="455"/>
      <c r="N100" s="485"/>
      <c r="O100" s="485"/>
      <c r="P100" s="486"/>
      <c r="Q100" s="486"/>
      <c r="R100" s="455"/>
      <c r="S100" s="457" t="s">
        <v>973</v>
      </c>
      <c r="T100" s="28" t="s">
        <v>974</v>
      </c>
      <c r="U100" s="28" t="s">
        <v>96</v>
      </c>
      <c r="V100" s="88">
        <v>0.94</v>
      </c>
      <c r="W100" s="182">
        <v>0.98</v>
      </c>
      <c r="X100" s="119" t="s">
        <v>975</v>
      </c>
      <c r="Y100" s="119" t="s">
        <v>976</v>
      </c>
      <c r="Z100" s="264">
        <v>0.95</v>
      </c>
      <c r="AA100" s="82">
        <v>0.99</v>
      </c>
      <c r="AB100" s="264">
        <v>0.96</v>
      </c>
      <c r="AC100" s="264">
        <v>0.96</v>
      </c>
      <c r="AD100" s="265"/>
      <c r="AE100" s="279"/>
      <c r="AF100" s="279"/>
      <c r="AG100" s="279"/>
      <c r="AH100" s="84"/>
      <c r="AI100" s="84"/>
      <c r="AJ100" s="84">
        <v>0.96779999999999999</v>
      </c>
      <c r="AK100" s="118"/>
      <c r="AL100" s="33"/>
      <c r="AM100" s="127"/>
      <c r="AN100" s="127"/>
      <c r="AO100" s="127"/>
      <c r="AP100" s="127"/>
      <c r="AQ100" s="127"/>
      <c r="AR100" s="127"/>
      <c r="AS100" s="127" t="s">
        <v>977</v>
      </c>
      <c r="AT100" s="127" t="s">
        <v>978</v>
      </c>
      <c r="AU100" s="127"/>
      <c r="AV100" s="182">
        <v>0.98</v>
      </c>
      <c r="AW100" s="29" t="s">
        <v>78</v>
      </c>
      <c r="AX100" s="393">
        <v>0.16250000000000001</v>
      </c>
      <c r="AY100" s="393">
        <v>0.16159999999999999</v>
      </c>
      <c r="AZ100" s="394">
        <v>0.24560000000000001</v>
      </c>
      <c r="BA100" s="394">
        <v>0.24560000000000001</v>
      </c>
      <c r="BB100" s="394"/>
      <c r="BC100" s="182"/>
      <c r="BD100" s="394"/>
      <c r="BE100" s="88"/>
      <c r="BF100" s="395">
        <v>0.98</v>
      </c>
      <c r="BG100" s="395">
        <f>AY100+BA100</f>
        <v>0.40720000000000001</v>
      </c>
      <c r="BH100" s="348" t="s">
        <v>979</v>
      </c>
      <c r="BI100" s="348" t="s">
        <v>67</v>
      </c>
      <c r="BJ100" s="270" t="s">
        <v>1049</v>
      </c>
      <c r="BK100" s="270" t="s">
        <v>67</v>
      </c>
      <c r="BL100" s="88"/>
      <c r="BM100" s="88"/>
      <c r="BN100" s="88"/>
      <c r="BO100" s="88"/>
      <c r="BP100" s="88"/>
      <c r="BQ100" s="88"/>
      <c r="BR100" s="187">
        <v>0.98</v>
      </c>
      <c r="BS100" s="47">
        <v>40.72</v>
      </c>
      <c r="BT100" s="455"/>
      <c r="BU100" s="219" t="s">
        <v>980</v>
      </c>
      <c r="BV100" s="43" t="s">
        <v>950</v>
      </c>
    </row>
    <row r="101" spans="1:74" ht="79.2" customHeight="1" x14ac:dyDescent="0.3">
      <c r="A101" s="456"/>
      <c r="B101" s="456"/>
      <c r="C101" s="456"/>
      <c r="D101" s="456"/>
      <c r="E101" s="456"/>
      <c r="F101" s="456"/>
      <c r="G101" s="456"/>
      <c r="H101" s="456"/>
      <c r="I101" s="456"/>
      <c r="J101" s="456"/>
      <c r="K101" s="456"/>
      <c r="L101" s="456"/>
      <c r="M101" s="456"/>
      <c r="N101" s="475"/>
      <c r="O101" s="475"/>
      <c r="P101" s="480"/>
      <c r="Q101" s="480"/>
      <c r="R101" s="475"/>
      <c r="S101" s="475"/>
      <c r="T101" s="74" t="s">
        <v>981</v>
      </c>
      <c r="U101" s="74" t="s">
        <v>72</v>
      </c>
      <c r="V101" s="74">
        <v>0</v>
      </c>
      <c r="W101" s="74">
        <v>0.3</v>
      </c>
      <c r="X101" s="74" t="s">
        <v>982</v>
      </c>
      <c r="Y101" s="74" t="s">
        <v>983</v>
      </c>
      <c r="Z101" s="264">
        <v>0.3</v>
      </c>
      <c r="AA101" s="82">
        <v>0.3</v>
      </c>
      <c r="AB101" s="264">
        <v>0.7</v>
      </c>
      <c r="AC101" s="264">
        <v>0.7</v>
      </c>
      <c r="AD101" s="31"/>
      <c r="AE101" s="31"/>
      <c r="AF101" s="31"/>
      <c r="AG101" s="31"/>
      <c r="AH101" s="31"/>
      <c r="AI101" s="31"/>
      <c r="AJ101" s="31" t="s">
        <v>984</v>
      </c>
      <c r="AK101" s="31" t="s">
        <v>984</v>
      </c>
      <c r="AL101" s="89"/>
      <c r="AM101" s="89"/>
      <c r="AN101" s="89"/>
      <c r="AO101" s="89"/>
      <c r="AP101" s="89"/>
      <c r="AQ101" s="89"/>
      <c r="AR101" s="348" t="s">
        <v>985</v>
      </c>
      <c r="AS101" s="348"/>
      <c r="AT101" s="348" t="s">
        <v>985</v>
      </c>
      <c r="AU101" s="348"/>
      <c r="AV101" s="31"/>
      <c r="AW101" s="31" t="s">
        <v>984</v>
      </c>
      <c r="AX101" s="31" t="s">
        <v>986</v>
      </c>
      <c r="AY101" s="31" t="s">
        <v>986</v>
      </c>
      <c r="AZ101" s="31" t="s">
        <v>986</v>
      </c>
      <c r="BA101" s="31" t="s">
        <v>986</v>
      </c>
      <c r="BB101" s="31" t="s">
        <v>986</v>
      </c>
      <c r="BC101" s="31" t="s">
        <v>986</v>
      </c>
      <c r="BD101" s="31" t="s">
        <v>986</v>
      </c>
      <c r="BE101" s="31" t="s">
        <v>986</v>
      </c>
      <c r="BF101" s="31" t="s">
        <v>986</v>
      </c>
      <c r="BG101" s="31" t="s">
        <v>986</v>
      </c>
      <c r="BH101" s="31" t="s">
        <v>986</v>
      </c>
      <c r="BI101" s="89"/>
      <c r="BJ101" s="89"/>
      <c r="BK101" s="89"/>
      <c r="BL101" s="89"/>
      <c r="BM101" s="89"/>
      <c r="BN101" s="89"/>
      <c r="BO101" s="89"/>
      <c r="BP101" s="89"/>
      <c r="BQ101" s="89"/>
      <c r="BR101" s="89">
        <v>1</v>
      </c>
      <c r="BS101" s="89">
        <v>1</v>
      </c>
      <c r="BT101" s="455"/>
      <c r="BU101" s="219" t="s">
        <v>980</v>
      </c>
      <c r="BV101" s="43" t="s">
        <v>950</v>
      </c>
    </row>
    <row r="102" spans="1:74" ht="103.2" customHeight="1" x14ac:dyDescent="0.3">
      <c r="A102" s="454" t="s">
        <v>539</v>
      </c>
      <c r="B102" s="454" t="s">
        <v>540</v>
      </c>
      <c r="C102" s="454" t="s">
        <v>541</v>
      </c>
      <c r="D102" s="454" t="s">
        <v>937</v>
      </c>
      <c r="E102" s="454" t="s">
        <v>987</v>
      </c>
      <c r="F102" s="454" t="s">
        <v>988</v>
      </c>
      <c r="G102" s="454" t="s">
        <v>989</v>
      </c>
      <c r="H102" s="544" t="s">
        <v>67</v>
      </c>
      <c r="I102" s="544" t="s">
        <v>990</v>
      </c>
      <c r="J102" s="502">
        <v>970702400</v>
      </c>
      <c r="K102" s="512">
        <v>927785732.66999996</v>
      </c>
      <c r="L102" s="532">
        <v>14971746119</v>
      </c>
      <c r="M102" s="532">
        <v>14923409285</v>
      </c>
      <c r="N102" s="502">
        <v>1490195583</v>
      </c>
      <c r="O102" s="502">
        <v>1490195583</v>
      </c>
      <c r="P102" s="530">
        <v>6017661079</v>
      </c>
      <c r="Q102" s="530">
        <v>506582091</v>
      </c>
      <c r="R102" s="545" t="s">
        <v>991</v>
      </c>
      <c r="S102" s="396" t="s">
        <v>992</v>
      </c>
      <c r="T102" s="28" t="s">
        <v>993</v>
      </c>
      <c r="U102" s="28" t="s">
        <v>72</v>
      </c>
      <c r="V102" s="28">
        <v>0</v>
      </c>
      <c r="W102" s="28">
        <v>0.25</v>
      </c>
      <c r="X102" s="200" t="s">
        <v>994</v>
      </c>
      <c r="Y102" s="200" t="s">
        <v>995</v>
      </c>
      <c r="Z102" s="397">
        <v>0.25</v>
      </c>
      <c r="AA102" s="82">
        <v>0.25</v>
      </c>
      <c r="AB102" s="397">
        <v>0.25</v>
      </c>
      <c r="AC102" s="397">
        <v>0.25</v>
      </c>
      <c r="AD102" s="398"/>
      <c r="AE102" s="399"/>
      <c r="AF102" s="328"/>
      <c r="AG102" s="328"/>
      <c r="AH102" s="328"/>
      <c r="AI102" s="124"/>
      <c r="AJ102" s="124">
        <v>0.25</v>
      </c>
      <c r="AK102" s="28">
        <v>0</v>
      </c>
      <c r="AL102" s="400"/>
      <c r="AM102" s="33"/>
      <c r="AN102" s="33"/>
      <c r="AO102" s="33"/>
      <c r="AP102" s="401"/>
      <c r="AQ102" s="401"/>
      <c r="AR102" s="402" t="s">
        <v>996</v>
      </c>
      <c r="AS102" s="402" t="s">
        <v>997</v>
      </c>
      <c r="AT102" s="402" t="s">
        <v>997</v>
      </c>
      <c r="AU102" s="185"/>
      <c r="AV102" s="403">
        <v>0.25</v>
      </c>
      <c r="AW102" s="29" t="s">
        <v>78</v>
      </c>
      <c r="AX102" s="404">
        <v>0.06</v>
      </c>
      <c r="AY102" s="404">
        <v>0.06</v>
      </c>
      <c r="AZ102" s="405">
        <v>0.06</v>
      </c>
      <c r="BA102" s="406">
        <v>0.06</v>
      </c>
      <c r="BB102" s="405">
        <v>0.06</v>
      </c>
      <c r="BC102" s="405"/>
      <c r="BD102" s="405">
        <v>7.0000000000000007E-2</v>
      </c>
      <c r="BE102" s="28"/>
      <c r="BF102" s="29">
        <v>0.25</v>
      </c>
      <c r="BG102" s="29">
        <v>0.12</v>
      </c>
      <c r="BH102" s="407" t="s">
        <v>998</v>
      </c>
      <c r="BI102" s="408" t="s">
        <v>131</v>
      </c>
      <c r="BJ102" s="409" t="s">
        <v>999</v>
      </c>
      <c r="BK102" s="410" t="s">
        <v>131</v>
      </c>
      <c r="BL102" s="192"/>
      <c r="BM102" s="192"/>
      <c r="BN102" s="192"/>
      <c r="BO102" s="192"/>
      <c r="BP102" s="192"/>
      <c r="BQ102" s="193" t="s">
        <v>1000</v>
      </c>
      <c r="BR102" s="29">
        <v>1</v>
      </c>
      <c r="BS102" s="187">
        <v>0.87</v>
      </c>
      <c r="BT102" s="455"/>
      <c r="BU102" s="219" t="s">
        <v>1001</v>
      </c>
      <c r="BV102" s="204" t="s">
        <v>1002</v>
      </c>
    </row>
    <row r="103" spans="1:74" ht="60.75" customHeight="1" x14ac:dyDescent="0.3">
      <c r="A103" s="456"/>
      <c r="B103" s="456"/>
      <c r="C103" s="456"/>
      <c r="D103" s="455"/>
      <c r="E103" s="455"/>
      <c r="F103" s="455"/>
      <c r="G103" s="455"/>
      <c r="H103" s="456"/>
      <c r="I103" s="456"/>
      <c r="J103" s="455"/>
      <c r="K103" s="455"/>
      <c r="L103" s="455"/>
      <c r="M103" s="455"/>
      <c r="N103" s="485"/>
      <c r="O103" s="485"/>
      <c r="P103" s="486"/>
      <c r="Q103" s="486"/>
      <c r="R103" s="485"/>
      <c r="S103" s="411" t="s">
        <v>1003</v>
      </c>
      <c r="T103" s="25" t="s">
        <v>1004</v>
      </c>
      <c r="U103" s="74" t="s">
        <v>72</v>
      </c>
      <c r="V103" s="31">
        <v>0</v>
      </c>
      <c r="W103" s="31">
        <v>1</v>
      </c>
      <c r="X103" s="31" t="s">
        <v>186</v>
      </c>
      <c r="Y103" s="31" t="s">
        <v>186</v>
      </c>
      <c r="Z103" s="96">
        <v>1</v>
      </c>
      <c r="AA103" s="32">
        <v>1</v>
      </c>
      <c r="AB103" s="31">
        <v>0</v>
      </c>
      <c r="AC103" s="31">
        <v>0</v>
      </c>
      <c r="AD103" s="412"/>
      <c r="AE103" s="413"/>
      <c r="AF103" s="413"/>
      <c r="AG103" s="413"/>
      <c r="AH103" s="413"/>
      <c r="AI103" s="413"/>
      <c r="AJ103" s="31">
        <v>1</v>
      </c>
      <c r="AK103" s="31">
        <v>0</v>
      </c>
      <c r="AL103" s="414"/>
      <c r="AM103" s="31"/>
      <c r="AN103" s="31"/>
      <c r="AO103" s="31"/>
      <c r="AP103" s="415"/>
      <c r="AQ103" s="415"/>
      <c r="AR103" s="416" t="s">
        <v>1005</v>
      </c>
      <c r="AS103" s="416" t="s">
        <v>997</v>
      </c>
      <c r="AT103" s="416" t="s">
        <v>997</v>
      </c>
      <c r="AU103" s="417"/>
      <c r="AV103" s="31"/>
      <c r="AW103" s="76" t="s">
        <v>188</v>
      </c>
      <c r="AX103" s="76" t="s">
        <v>188</v>
      </c>
      <c r="AY103" s="31" t="s">
        <v>986</v>
      </c>
      <c r="AZ103" s="31" t="s">
        <v>986</v>
      </c>
      <c r="BA103" s="31" t="s">
        <v>986</v>
      </c>
      <c r="BB103" s="31" t="s">
        <v>986</v>
      </c>
      <c r="BC103" s="31" t="s">
        <v>986</v>
      </c>
      <c r="BD103" s="31" t="s">
        <v>986</v>
      </c>
      <c r="BE103" s="31" t="s">
        <v>986</v>
      </c>
      <c r="BF103" s="31" t="s">
        <v>986</v>
      </c>
      <c r="BG103" s="31" t="s">
        <v>986</v>
      </c>
      <c r="BH103" s="31" t="s">
        <v>986</v>
      </c>
      <c r="BI103" s="418"/>
      <c r="BJ103" s="418"/>
      <c r="BK103" s="418"/>
      <c r="BL103" s="418"/>
      <c r="BM103" s="418"/>
      <c r="BN103" s="418"/>
      <c r="BO103" s="418"/>
      <c r="BP103" s="418"/>
      <c r="BQ103" s="418"/>
      <c r="BR103" s="31">
        <v>2</v>
      </c>
      <c r="BS103" s="31">
        <v>2</v>
      </c>
      <c r="BT103" s="455"/>
      <c r="BU103" s="219" t="s">
        <v>1001</v>
      </c>
      <c r="BV103" s="204" t="s">
        <v>1002</v>
      </c>
    </row>
    <row r="104" spans="1:74" ht="81.599999999999994" customHeight="1" x14ac:dyDescent="0.3">
      <c r="A104" s="61"/>
      <c r="B104" s="61"/>
      <c r="C104" s="61"/>
      <c r="D104" s="456"/>
      <c r="E104" s="456"/>
      <c r="F104" s="456"/>
      <c r="G104" s="456"/>
      <c r="H104" s="419" t="s">
        <v>67</v>
      </c>
      <c r="I104" s="419"/>
      <c r="J104" s="456"/>
      <c r="K104" s="456"/>
      <c r="L104" s="456"/>
      <c r="M104" s="456"/>
      <c r="N104" s="475"/>
      <c r="O104" s="475"/>
      <c r="P104" s="480"/>
      <c r="Q104" s="480"/>
      <c r="R104" s="456"/>
      <c r="S104" s="420" t="s">
        <v>1006</v>
      </c>
      <c r="T104" s="421" t="s">
        <v>1006</v>
      </c>
      <c r="U104" s="62" t="s">
        <v>72</v>
      </c>
      <c r="V104" s="246">
        <v>0</v>
      </c>
      <c r="W104" s="246">
        <v>1</v>
      </c>
      <c r="X104" s="422" t="s">
        <v>1007</v>
      </c>
      <c r="Y104" s="422" t="s">
        <v>1008</v>
      </c>
      <c r="Z104" s="423"/>
      <c r="AA104" s="424"/>
      <c r="AB104" s="425">
        <v>1</v>
      </c>
      <c r="AC104" s="425">
        <v>1</v>
      </c>
      <c r="AD104" s="426"/>
      <c r="AE104" s="427"/>
      <c r="AF104" s="427"/>
      <c r="AG104" s="427"/>
      <c r="AH104" s="428"/>
      <c r="AI104" s="427"/>
      <c r="AJ104" s="426"/>
      <c r="AK104" s="426"/>
      <c r="AL104" s="429"/>
      <c r="AM104" s="429"/>
      <c r="AN104" s="429"/>
      <c r="AO104" s="429"/>
      <c r="AP104" s="429"/>
      <c r="AQ104" s="429"/>
      <c r="AR104" s="430"/>
      <c r="AS104" s="430"/>
      <c r="AT104" s="430"/>
      <c r="AU104" s="430"/>
      <c r="AV104" s="246">
        <v>1</v>
      </c>
      <c r="AW104" s="29" t="s">
        <v>78</v>
      </c>
      <c r="AX104" s="431">
        <v>0.25</v>
      </c>
      <c r="AY104" s="431">
        <v>0.25</v>
      </c>
      <c r="AZ104" s="432">
        <v>0.25</v>
      </c>
      <c r="BA104" s="433">
        <v>0.25</v>
      </c>
      <c r="BB104" s="432">
        <v>0.25</v>
      </c>
      <c r="BC104" s="432"/>
      <c r="BD104" s="432">
        <v>0.25</v>
      </c>
      <c r="BE104" s="432"/>
      <c r="BF104" s="29">
        <v>1</v>
      </c>
      <c r="BG104" s="47">
        <v>0.5</v>
      </c>
      <c r="BH104" s="407" t="s">
        <v>1009</v>
      </c>
      <c r="BI104" s="408" t="s">
        <v>131</v>
      </c>
      <c r="BJ104" s="409" t="s">
        <v>1010</v>
      </c>
      <c r="BK104" s="410" t="s">
        <v>186</v>
      </c>
      <c r="BL104" s="44"/>
      <c r="BM104" s="44"/>
      <c r="BN104" s="44"/>
      <c r="BO104" s="44"/>
      <c r="BP104" s="44"/>
      <c r="BQ104" s="193" t="s">
        <v>1000</v>
      </c>
      <c r="BR104" s="246">
        <v>2</v>
      </c>
      <c r="BS104" s="47">
        <v>0.5</v>
      </c>
      <c r="BT104" s="456"/>
      <c r="BU104" s="434" t="s">
        <v>1011</v>
      </c>
      <c r="BV104" s="204" t="s">
        <v>1002</v>
      </c>
    </row>
    <row r="105" spans="1:74" ht="405" customHeight="1" x14ac:dyDescent="0.3">
      <c r="A105" s="23" t="s">
        <v>539</v>
      </c>
      <c r="B105" s="23" t="s">
        <v>540</v>
      </c>
      <c r="C105" s="23" t="s">
        <v>541</v>
      </c>
      <c r="D105" s="23" t="s">
        <v>937</v>
      </c>
      <c r="E105" s="23" t="s">
        <v>1012</v>
      </c>
      <c r="F105" s="23" t="s">
        <v>1013</v>
      </c>
      <c r="G105" s="23" t="s">
        <v>1014</v>
      </c>
      <c r="H105" s="23" t="s">
        <v>67</v>
      </c>
      <c r="I105" s="23" t="s">
        <v>1015</v>
      </c>
      <c r="J105" s="25">
        <v>1377233907</v>
      </c>
      <c r="K105" s="26">
        <v>1326789472.3299999</v>
      </c>
      <c r="L105" s="27">
        <v>2387932300</v>
      </c>
      <c r="M105" s="435">
        <v>1225671916</v>
      </c>
      <c r="N105" s="436">
        <v>1681516873</v>
      </c>
      <c r="O105" s="25">
        <v>1676307470</v>
      </c>
      <c r="P105" s="48">
        <v>1644494960</v>
      </c>
      <c r="Q105" s="48">
        <v>393780835</v>
      </c>
      <c r="R105" s="28" t="s">
        <v>547</v>
      </c>
      <c r="S105" s="28" t="s">
        <v>1016</v>
      </c>
      <c r="T105" s="316" t="s">
        <v>1017</v>
      </c>
      <c r="U105" s="28" t="s">
        <v>126</v>
      </c>
      <c r="V105" s="182">
        <v>1</v>
      </c>
      <c r="W105" s="182">
        <v>1</v>
      </c>
      <c r="X105" s="119" t="s">
        <v>1016</v>
      </c>
      <c r="Y105" s="119" t="s">
        <v>1018</v>
      </c>
      <c r="Z105" s="264">
        <v>1</v>
      </c>
      <c r="AA105" s="82">
        <v>1</v>
      </c>
      <c r="AB105" s="264">
        <v>1</v>
      </c>
      <c r="AC105" s="437">
        <v>1.0003</v>
      </c>
      <c r="AD105" s="438"/>
      <c r="AE105" s="439"/>
      <c r="AF105" s="439"/>
      <c r="AG105" s="86"/>
      <c r="AH105" s="123"/>
      <c r="AI105" s="124"/>
      <c r="AJ105" s="88">
        <v>1</v>
      </c>
      <c r="AK105" s="88">
        <v>0</v>
      </c>
      <c r="AL105" s="33"/>
      <c r="AM105" s="33"/>
      <c r="AN105" s="33"/>
      <c r="AO105" s="33"/>
      <c r="AP105" s="125"/>
      <c r="AQ105" s="125"/>
      <c r="AR105" s="127" t="s">
        <v>1019</v>
      </c>
      <c r="AS105" s="127" t="s">
        <v>1020</v>
      </c>
      <c r="AT105" s="127" t="s">
        <v>1021</v>
      </c>
      <c r="AU105" s="128"/>
      <c r="AV105" s="182">
        <v>1</v>
      </c>
      <c r="AW105" s="29" t="s">
        <v>287</v>
      </c>
      <c r="AX105" s="268"/>
      <c r="AY105" s="268"/>
      <c r="AZ105" s="182">
        <v>1</v>
      </c>
      <c r="BA105" s="269">
        <v>1</v>
      </c>
      <c r="BB105" s="182"/>
      <c r="BC105" s="182"/>
      <c r="BD105" s="182">
        <v>1</v>
      </c>
      <c r="BE105" s="88"/>
      <c r="BF105" s="187">
        <v>1</v>
      </c>
      <c r="BG105" s="29">
        <v>0</v>
      </c>
      <c r="BH105" s="322" t="s">
        <v>1022</v>
      </c>
      <c r="BI105" s="322" t="s">
        <v>67</v>
      </c>
      <c r="BJ105" s="323" t="s">
        <v>1023</v>
      </c>
      <c r="BK105" s="323" t="s">
        <v>1024</v>
      </c>
      <c r="BL105" s="135"/>
      <c r="BM105" s="135"/>
      <c r="BN105" s="135"/>
      <c r="BO105" s="135"/>
      <c r="BP105" s="135"/>
      <c r="BQ105" s="135"/>
      <c r="BR105" s="88">
        <v>1</v>
      </c>
      <c r="BS105" s="88">
        <v>1.0003</v>
      </c>
      <c r="BT105" s="28" t="s">
        <v>1025</v>
      </c>
      <c r="BU105" s="440" t="s">
        <v>1025</v>
      </c>
      <c r="BV105" s="204" t="s">
        <v>1026</v>
      </c>
    </row>
    <row r="106" spans="1:74" x14ac:dyDescent="0.3">
      <c r="R106" s="441"/>
      <c r="S106" s="441"/>
      <c r="T106" s="441"/>
    </row>
    <row r="107" spans="1:74" x14ac:dyDescent="0.3">
      <c r="AG107" s="442"/>
      <c r="AH107" s="442"/>
    </row>
    <row r="108" spans="1:74" x14ac:dyDescent="0.3">
      <c r="AG108" s="442"/>
      <c r="AH108" s="442"/>
    </row>
    <row r="109" spans="1:74" x14ac:dyDescent="0.3">
      <c r="AE109" s="443"/>
      <c r="AF109" s="443"/>
      <c r="AI109" s="14"/>
      <c r="AZ109" s="444"/>
    </row>
    <row r="110" spans="1:74" x14ac:dyDescent="0.3">
      <c r="AE110" s="14"/>
      <c r="AF110" s="14"/>
    </row>
  </sheetData>
  <autoFilter ref="AV8:BW105" xr:uid="{ABE5B8AF-190B-45FB-954D-841D8D875856}"/>
  <mergeCells count="462">
    <mergeCell ref="Q102:Q104"/>
    <mergeCell ref="R102:R104"/>
    <mergeCell ref="I102:I103"/>
    <mergeCell ref="J102:J104"/>
    <mergeCell ref="K102:K104"/>
    <mergeCell ref="L102:L104"/>
    <mergeCell ref="M102:M104"/>
    <mergeCell ref="N102:N104"/>
    <mergeCell ref="BT96:BT104"/>
    <mergeCell ref="S100:S101"/>
    <mergeCell ref="A102:A103"/>
    <mergeCell ref="B102:B103"/>
    <mergeCell ref="C102:C103"/>
    <mergeCell ref="D102:D104"/>
    <mergeCell ref="E102:E104"/>
    <mergeCell ref="F102:F104"/>
    <mergeCell ref="G102:G104"/>
    <mergeCell ref="H102:H103"/>
    <mergeCell ref="M96:M101"/>
    <mergeCell ref="N96:N101"/>
    <mergeCell ref="O96:O101"/>
    <mergeCell ref="P96:P101"/>
    <mergeCell ref="Q96:Q101"/>
    <mergeCell ref="R96:R101"/>
    <mergeCell ref="G96:G101"/>
    <mergeCell ref="H96:H101"/>
    <mergeCell ref="I96:I101"/>
    <mergeCell ref="J96:J101"/>
    <mergeCell ref="K96:K101"/>
    <mergeCell ref="L96:L101"/>
    <mergeCell ref="O102:O104"/>
    <mergeCell ref="P102:P104"/>
    <mergeCell ref="A96:A101"/>
    <mergeCell ref="B96:B101"/>
    <mergeCell ref="C96:C101"/>
    <mergeCell ref="D96:D101"/>
    <mergeCell ref="E96:E101"/>
    <mergeCell ref="F96:F101"/>
    <mergeCell ref="J92:J93"/>
    <mergeCell ref="K92:K93"/>
    <mergeCell ref="L92:L93"/>
    <mergeCell ref="G88:G91"/>
    <mergeCell ref="H88:H91"/>
    <mergeCell ref="I88:I91"/>
    <mergeCell ref="J88:J91"/>
    <mergeCell ref="K88:K91"/>
    <mergeCell ref="P92:P93"/>
    <mergeCell ref="Q92:Q93"/>
    <mergeCell ref="R92:R93"/>
    <mergeCell ref="BT92:BT93"/>
    <mergeCell ref="M92:M93"/>
    <mergeCell ref="N92:N93"/>
    <mergeCell ref="O92:O93"/>
    <mergeCell ref="A92:A93"/>
    <mergeCell ref="B92:B93"/>
    <mergeCell ref="C92:C93"/>
    <mergeCell ref="D92:D93"/>
    <mergeCell ref="E92:E93"/>
    <mergeCell ref="F92:F93"/>
    <mergeCell ref="G92:G93"/>
    <mergeCell ref="H92:H93"/>
    <mergeCell ref="I92:I93"/>
    <mergeCell ref="O83:O87"/>
    <mergeCell ref="P83:P87"/>
    <mergeCell ref="Q83:Q87"/>
    <mergeCell ref="R83:R87"/>
    <mergeCell ref="BT83:BT91"/>
    <mergeCell ref="A88:A91"/>
    <mergeCell ref="B88:B91"/>
    <mergeCell ref="C88:C91"/>
    <mergeCell ref="D88:D91"/>
    <mergeCell ref="E88:E91"/>
    <mergeCell ref="I83:I87"/>
    <mergeCell ref="J83:J87"/>
    <mergeCell ref="K83:K87"/>
    <mergeCell ref="L83:L87"/>
    <mergeCell ref="M83:M87"/>
    <mergeCell ref="N83:N87"/>
    <mergeCell ref="R88:R91"/>
    <mergeCell ref="L88:L91"/>
    <mergeCell ref="M88:M91"/>
    <mergeCell ref="N88:N91"/>
    <mergeCell ref="O88:O91"/>
    <mergeCell ref="P88:P91"/>
    <mergeCell ref="Q88:Q91"/>
    <mergeCell ref="F88:F91"/>
    <mergeCell ref="A83:A87"/>
    <mergeCell ref="B83:B87"/>
    <mergeCell ref="C83:C87"/>
    <mergeCell ref="D83:D87"/>
    <mergeCell ref="E83:E87"/>
    <mergeCell ref="F83:F87"/>
    <mergeCell ref="G83:G87"/>
    <mergeCell ref="H83:H87"/>
    <mergeCell ref="L79:L80"/>
    <mergeCell ref="F79:F80"/>
    <mergeCell ref="G79:G80"/>
    <mergeCell ref="H79:H80"/>
    <mergeCell ref="I79:I80"/>
    <mergeCell ref="J79:J80"/>
    <mergeCell ref="K79:K80"/>
    <mergeCell ref="O77:O78"/>
    <mergeCell ref="P77:P78"/>
    <mergeCell ref="Q77:Q78"/>
    <mergeCell ref="R77:R78"/>
    <mergeCell ref="BT77:BT78"/>
    <mergeCell ref="A79:A80"/>
    <mergeCell ref="B79:B80"/>
    <mergeCell ref="C79:C80"/>
    <mergeCell ref="D79:D80"/>
    <mergeCell ref="E79:E80"/>
    <mergeCell ref="I77:I78"/>
    <mergeCell ref="J77:J78"/>
    <mergeCell ref="K77:K78"/>
    <mergeCell ref="L77:L78"/>
    <mergeCell ref="M77:M78"/>
    <mergeCell ref="N77:N78"/>
    <mergeCell ref="R79:R80"/>
    <mergeCell ref="BT79:BT80"/>
    <mergeCell ref="M79:M80"/>
    <mergeCell ref="N79:N80"/>
    <mergeCell ref="O79:O80"/>
    <mergeCell ref="P79:P80"/>
    <mergeCell ref="Q79:Q80"/>
    <mergeCell ref="BT70:BT73"/>
    <mergeCell ref="BT74:BT75"/>
    <mergeCell ref="A77:A78"/>
    <mergeCell ref="B77:B78"/>
    <mergeCell ref="C77:C78"/>
    <mergeCell ref="D77:D78"/>
    <mergeCell ref="E77:E78"/>
    <mergeCell ref="F77:F78"/>
    <mergeCell ref="G77:G78"/>
    <mergeCell ref="H77:H78"/>
    <mergeCell ref="M70:M73"/>
    <mergeCell ref="N70:N73"/>
    <mergeCell ref="O70:O73"/>
    <mergeCell ref="P70:P73"/>
    <mergeCell ref="Q70:Q73"/>
    <mergeCell ref="R70:R73"/>
    <mergeCell ref="G70:G73"/>
    <mergeCell ref="H70:H73"/>
    <mergeCell ref="I70:I73"/>
    <mergeCell ref="J70:J73"/>
    <mergeCell ref="K70:K73"/>
    <mergeCell ref="L70:L73"/>
    <mergeCell ref="A70:A73"/>
    <mergeCell ref="B70:B73"/>
    <mergeCell ref="C70:C73"/>
    <mergeCell ref="D70:D73"/>
    <mergeCell ref="E70:E73"/>
    <mergeCell ref="F70:F73"/>
    <mergeCell ref="N67:N69"/>
    <mergeCell ref="O67:O69"/>
    <mergeCell ref="P67:P69"/>
    <mergeCell ref="Q67:Q69"/>
    <mergeCell ref="R67:R69"/>
    <mergeCell ref="BT67:BT69"/>
    <mergeCell ref="H67:H69"/>
    <mergeCell ref="I67:I69"/>
    <mergeCell ref="J67:J69"/>
    <mergeCell ref="K67:K69"/>
    <mergeCell ref="L67:L69"/>
    <mergeCell ref="M67:M69"/>
    <mergeCell ref="R57:R66"/>
    <mergeCell ref="BT57:BT66"/>
    <mergeCell ref="S64:S65"/>
    <mergeCell ref="N57:N66"/>
    <mergeCell ref="O57:O66"/>
    <mergeCell ref="P57:P66"/>
    <mergeCell ref="Q57:Q66"/>
    <mergeCell ref="A67:A69"/>
    <mergeCell ref="B67:B69"/>
    <mergeCell ref="C67:C69"/>
    <mergeCell ref="D67:D69"/>
    <mergeCell ref="E67:E69"/>
    <mergeCell ref="F67:F69"/>
    <mergeCell ref="G67:G69"/>
    <mergeCell ref="L57:L66"/>
    <mergeCell ref="M57:M66"/>
    <mergeCell ref="F57:F66"/>
    <mergeCell ref="G57:G66"/>
    <mergeCell ref="H57:H66"/>
    <mergeCell ref="I57:I66"/>
    <mergeCell ref="J57:J66"/>
    <mergeCell ref="K57:K66"/>
    <mergeCell ref="R53:R56"/>
    <mergeCell ref="BT53:BT56"/>
    <mergeCell ref="A57:A66"/>
    <mergeCell ref="B57:B66"/>
    <mergeCell ref="C57:C66"/>
    <mergeCell ref="D57:D66"/>
    <mergeCell ref="E57:E66"/>
    <mergeCell ref="I53:I56"/>
    <mergeCell ref="J53:J56"/>
    <mergeCell ref="K53:K56"/>
    <mergeCell ref="L53:L56"/>
    <mergeCell ref="M53:M56"/>
    <mergeCell ref="N53:N56"/>
    <mergeCell ref="BT49:BT52"/>
    <mergeCell ref="A53:A56"/>
    <mergeCell ref="B53:B56"/>
    <mergeCell ref="C53:C56"/>
    <mergeCell ref="D53:D56"/>
    <mergeCell ref="E53:E56"/>
    <mergeCell ref="F53:F56"/>
    <mergeCell ref="G53:G56"/>
    <mergeCell ref="H53:H56"/>
    <mergeCell ref="M49:M52"/>
    <mergeCell ref="N49:N52"/>
    <mergeCell ref="O49:O52"/>
    <mergeCell ref="P49:P52"/>
    <mergeCell ref="Q49:Q52"/>
    <mergeCell ref="R49:R52"/>
    <mergeCell ref="G49:G52"/>
    <mergeCell ref="H49:H52"/>
    <mergeCell ref="I49:I52"/>
    <mergeCell ref="J49:J52"/>
    <mergeCell ref="K49:K52"/>
    <mergeCell ref="L49:L52"/>
    <mergeCell ref="O53:O56"/>
    <mergeCell ref="P53:P56"/>
    <mergeCell ref="Q53:Q56"/>
    <mergeCell ref="P45:P46"/>
    <mergeCell ref="Q45:Q46"/>
    <mergeCell ref="R45:R46"/>
    <mergeCell ref="S45:S46"/>
    <mergeCell ref="A49:A52"/>
    <mergeCell ref="B49:B52"/>
    <mergeCell ref="C49:C52"/>
    <mergeCell ref="D49:D52"/>
    <mergeCell ref="E49:E52"/>
    <mergeCell ref="F49:F52"/>
    <mergeCell ref="J45:J46"/>
    <mergeCell ref="K45:K46"/>
    <mergeCell ref="L45:L46"/>
    <mergeCell ref="M45:M46"/>
    <mergeCell ref="N45:N46"/>
    <mergeCell ref="O45:O46"/>
    <mergeCell ref="S49:S50"/>
    <mergeCell ref="BT41:BT46"/>
    <mergeCell ref="A45:A46"/>
    <mergeCell ref="B45:B46"/>
    <mergeCell ref="C45:C46"/>
    <mergeCell ref="D45:D46"/>
    <mergeCell ref="E45:E46"/>
    <mergeCell ref="F45:F46"/>
    <mergeCell ref="G45:G46"/>
    <mergeCell ref="H45:H46"/>
    <mergeCell ref="I45:I46"/>
    <mergeCell ref="M41:M44"/>
    <mergeCell ref="N41:N44"/>
    <mergeCell ref="O41:O44"/>
    <mergeCell ref="P41:P44"/>
    <mergeCell ref="Q41:Q44"/>
    <mergeCell ref="R41:R44"/>
    <mergeCell ref="G41:G44"/>
    <mergeCell ref="H41:H44"/>
    <mergeCell ref="I41:I44"/>
    <mergeCell ref="J41:J44"/>
    <mergeCell ref="K41:K44"/>
    <mergeCell ref="L41:L44"/>
    <mergeCell ref="A41:A44"/>
    <mergeCell ref="B41:B44"/>
    <mergeCell ref="C41:C44"/>
    <mergeCell ref="D41:D44"/>
    <mergeCell ref="E41:E44"/>
    <mergeCell ref="F41:F44"/>
    <mergeCell ref="O39:O40"/>
    <mergeCell ref="P39:P40"/>
    <mergeCell ref="Q39:Q40"/>
    <mergeCell ref="R39:R40"/>
    <mergeCell ref="S39:S40"/>
    <mergeCell ref="BT39:BT40"/>
    <mergeCell ref="I39:I40"/>
    <mergeCell ref="J39:J40"/>
    <mergeCell ref="K39:K40"/>
    <mergeCell ref="L39:L40"/>
    <mergeCell ref="M39:M40"/>
    <mergeCell ref="N39:N40"/>
    <mergeCell ref="R37:R38"/>
    <mergeCell ref="S37:S38"/>
    <mergeCell ref="M37:M38"/>
    <mergeCell ref="N37:N38"/>
    <mergeCell ref="O37:O38"/>
    <mergeCell ref="P37:P38"/>
    <mergeCell ref="Q37:Q38"/>
    <mergeCell ref="A39:A40"/>
    <mergeCell ref="B39:B40"/>
    <mergeCell ref="C39:C40"/>
    <mergeCell ref="D39:D40"/>
    <mergeCell ref="E39:E40"/>
    <mergeCell ref="F39:F40"/>
    <mergeCell ref="G39:G40"/>
    <mergeCell ref="H39:H40"/>
    <mergeCell ref="L37:L38"/>
    <mergeCell ref="F37:F38"/>
    <mergeCell ref="G37:G38"/>
    <mergeCell ref="H37:H38"/>
    <mergeCell ref="I37:I38"/>
    <mergeCell ref="J37:J38"/>
    <mergeCell ref="K37:K38"/>
    <mergeCell ref="N32:N36"/>
    <mergeCell ref="O32:O36"/>
    <mergeCell ref="P32:P36"/>
    <mergeCell ref="Q32:Q36"/>
    <mergeCell ref="R32:R36"/>
    <mergeCell ref="A37:A38"/>
    <mergeCell ref="B37:B38"/>
    <mergeCell ref="C37:C38"/>
    <mergeCell ref="D37:D38"/>
    <mergeCell ref="E37:E38"/>
    <mergeCell ref="H32:H36"/>
    <mergeCell ref="I32:I36"/>
    <mergeCell ref="J32:J36"/>
    <mergeCell ref="K32:K36"/>
    <mergeCell ref="L32:L36"/>
    <mergeCell ref="M32:M36"/>
    <mergeCell ref="A32:A36"/>
    <mergeCell ref="B32:B36"/>
    <mergeCell ref="C32:C36"/>
    <mergeCell ref="D32:D36"/>
    <mergeCell ref="E32:E36"/>
    <mergeCell ref="F32:F36"/>
    <mergeCell ref="G32:G36"/>
    <mergeCell ref="L29:L30"/>
    <mergeCell ref="M29:M30"/>
    <mergeCell ref="F29:F30"/>
    <mergeCell ref="G29:G30"/>
    <mergeCell ref="H29:H30"/>
    <mergeCell ref="I29:I30"/>
    <mergeCell ref="J29:J30"/>
    <mergeCell ref="K29:K30"/>
    <mergeCell ref="O25:O28"/>
    <mergeCell ref="P25:P28"/>
    <mergeCell ref="Q25:Q28"/>
    <mergeCell ref="R25:R28"/>
    <mergeCell ref="BT25:BT28"/>
    <mergeCell ref="A29:A30"/>
    <mergeCell ref="B29:B30"/>
    <mergeCell ref="C29:C30"/>
    <mergeCell ref="D29:D30"/>
    <mergeCell ref="E29:E30"/>
    <mergeCell ref="I25:I28"/>
    <mergeCell ref="J25:J28"/>
    <mergeCell ref="K25:K28"/>
    <mergeCell ref="L25:L28"/>
    <mergeCell ref="M25:M28"/>
    <mergeCell ref="N25:N28"/>
    <mergeCell ref="R29:R30"/>
    <mergeCell ref="S29:S30"/>
    <mergeCell ref="BT29:BT30"/>
    <mergeCell ref="N29:N30"/>
    <mergeCell ref="O29:O30"/>
    <mergeCell ref="P29:P30"/>
    <mergeCell ref="Q29:Q30"/>
    <mergeCell ref="S21:S24"/>
    <mergeCell ref="BT21:BT24"/>
    <mergeCell ref="A25:A28"/>
    <mergeCell ref="B25:B28"/>
    <mergeCell ref="C25:C28"/>
    <mergeCell ref="D25:D28"/>
    <mergeCell ref="E25:E28"/>
    <mergeCell ref="F25:F28"/>
    <mergeCell ref="G25:G28"/>
    <mergeCell ref="H25:H28"/>
    <mergeCell ref="M21:M24"/>
    <mergeCell ref="N21:N24"/>
    <mergeCell ref="O21:O24"/>
    <mergeCell ref="P21:P24"/>
    <mergeCell ref="Q21:Q24"/>
    <mergeCell ref="R21:R24"/>
    <mergeCell ref="G21:G24"/>
    <mergeCell ref="H21:H24"/>
    <mergeCell ref="I21:I24"/>
    <mergeCell ref="J21:J24"/>
    <mergeCell ref="K21:K24"/>
    <mergeCell ref="L21:L24"/>
    <mergeCell ref="A21:A24"/>
    <mergeCell ref="B21:B24"/>
    <mergeCell ref="C21:C24"/>
    <mergeCell ref="D21:D24"/>
    <mergeCell ref="E21:E24"/>
    <mergeCell ref="F21:F24"/>
    <mergeCell ref="M17:M19"/>
    <mergeCell ref="N17:N19"/>
    <mergeCell ref="O17:O19"/>
    <mergeCell ref="P17:P19"/>
    <mergeCell ref="Q17:Q19"/>
    <mergeCell ref="R17:R19"/>
    <mergeCell ref="G17:G19"/>
    <mergeCell ref="H17:H19"/>
    <mergeCell ref="I17:I19"/>
    <mergeCell ref="J17:J19"/>
    <mergeCell ref="K17:K19"/>
    <mergeCell ref="L17:L19"/>
    <mergeCell ref="A17:A19"/>
    <mergeCell ref="B17:B19"/>
    <mergeCell ref="C17:C19"/>
    <mergeCell ref="D17:D19"/>
    <mergeCell ref="E17:E19"/>
    <mergeCell ref="F17:F19"/>
    <mergeCell ref="M15:M16"/>
    <mergeCell ref="N15:N16"/>
    <mergeCell ref="O15:O16"/>
    <mergeCell ref="P15:P16"/>
    <mergeCell ref="Q15:Q16"/>
    <mergeCell ref="R15:R16"/>
    <mergeCell ref="G15:G16"/>
    <mergeCell ref="H15:H16"/>
    <mergeCell ref="I15:I16"/>
    <mergeCell ref="J15:J16"/>
    <mergeCell ref="K15:K16"/>
    <mergeCell ref="L15:L16"/>
    <mergeCell ref="K9:K11"/>
    <mergeCell ref="L9:L11"/>
    <mergeCell ref="A9:A11"/>
    <mergeCell ref="B9:B11"/>
    <mergeCell ref="R12:R14"/>
    <mergeCell ref="S12:S14"/>
    <mergeCell ref="BT12:BT20"/>
    <mergeCell ref="S15:S16"/>
    <mergeCell ref="S18:S19"/>
    <mergeCell ref="I12:I14"/>
    <mergeCell ref="J12:J14"/>
    <mergeCell ref="K12:K14"/>
    <mergeCell ref="L12:L14"/>
    <mergeCell ref="M12:M14"/>
    <mergeCell ref="N12:N14"/>
    <mergeCell ref="A15:A16"/>
    <mergeCell ref="B15:B16"/>
    <mergeCell ref="C15:C16"/>
    <mergeCell ref="D15:D16"/>
    <mergeCell ref="E15:E16"/>
    <mergeCell ref="F15:F16"/>
    <mergeCell ref="O12:O14"/>
    <mergeCell ref="P12:P14"/>
    <mergeCell ref="Q12:Q14"/>
    <mergeCell ref="C9:C11"/>
    <mergeCell ref="D9:D11"/>
    <mergeCell ref="E9:E11"/>
    <mergeCell ref="F9:F11"/>
    <mergeCell ref="S9:S10"/>
    <mergeCell ref="BT9:BT11"/>
    <mergeCell ref="A12:A14"/>
    <mergeCell ref="B12:B14"/>
    <mergeCell ref="C12:C14"/>
    <mergeCell ref="D12:D14"/>
    <mergeCell ref="E12:E14"/>
    <mergeCell ref="F12:F14"/>
    <mergeCell ref="G12:G14"/>
    <mergeCell ref="H12:H14"/>
    <mergeCell ref="M9:M11"/>
    <mergeCell ref="N9:N11"/>
    <mergeCell ref="O9:O11"/>
    <mergeCell ref="P9:P11"/>
    <mergeCell ref="Q9:Q11"/>
    <mergeCell ref="R9:R11"/>
    <mergeCell ref="G9:G11"/>
    <mergeCell ref="H9:H11"/>
    <mergeCell ref="I9:I11"/>
    <mergeCell ref="J9:J11"/>
  </mergeCells>
  <hyperlinks>
    <hyperlink ref="AR94" r:id="rId1" display="https://mintic.sharepoint.com/:f:/r/sites/GITdeGruposdeIntersyGestinDocumental/Documentos%20compartidos/2025/Entregables%20Clarity%202025/E2-D3-7000%20Fortalecimiento%20del%20relacionamiento%20con%20los%20grupos%20de%20inter%C3%A9s?csf=1&amp;web=1&amp;e=evUgBz" xr:uid="{A0424BFE-B13D-4FC3-9F2D-079285A3DAD5}"/>
    <hyperlink ref="BQ95" r:id="rId2" xr:uid="{17C6F72D-3C3F-4C88-B7AA-266D416FAB1B}"/>
    <hyperlink ref="BQ82" r:id="rId3" display="https://mintic.sharepoint.com/:f:/r/oficina_internacional/entregables_aspa/0.4 CLARITY 2026/ENTREGABLES CLARITY 2026/1.2. INFORME DE COOPERACI%C3%93N INTERNACIONAL?csf=1&amp;web=1&amp;e=Lc3gB2" xr:uid="{A3B694EC-207E-4198-9294-F7E66B2EF637}"/>
    <hyperlink ref="BJ68" r:id="rId4" display="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xr:uid="{31F26CC1-1ADA-499B-A39D-5A9CA6EB0DF5}"/>
    <hyperlink ref="BQ68" r:id="rId5" display="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xr:uid="{14DD5886-C789-4A92-8C32-A0E90D022F49}"/>
    <hyperlink ref="BQ32" r:id="rId6" xr:uid="{D6DF7772-68BC-4E03-B271-85BAB39E5A85}"/>
    <hyperlink ref="BQ102" r:id="rId7" display="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xr:uid="{8DD26DC3-7EDE-43AC-B6C2-9CFA8F914FD9}"/>
    <hyperlink ref="BQ104" r:id="rId8" display="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xr:uid="{6C19DEDB-AD76-40EB-A749-13C2595F8B37}"/>
    <hyperlink ref="BQ33" r:id="rId9" xr:uid="{51450860-8AF0-4382-A294-130EAF9B4C2D}"/>
    <hyperlink ref="BQ36" r:id="rId10" xr:uid="{D862CB8C-BA2F-43A7-8D06-C26C84624F97}"/>
    <hyperlink ref="BQ29" r:id="rId11" xr:uid="{A6179DBD-7DF8-42EC-9C9D-E61F7AC954E7}"/>
    <hyperlink ref="BQ30" r:id="rId12" xr:uid="{29EA6627-EE10-4D5D-A090-5B545AE254DF}"/>
    <hyperlink ref="BQ49" r:id="rId13" display="https://mintic.sharepoint.com/:f:/r/direccion_economia_digital/Documentos%20compartidos/PLANEACI%C3%93N/PLAN%20ESTRAT%C3%89GICO%20S/2023-2026/2025/Empresas%20y%20empresarios%20que%20adoptan%20tecnolog%C3%ADas%20para%20la%20transformaci%C3%B3n%20digital/I%20TRIMESTRE?csf=1&amp;web=1&amp;e=DFrBo0" xr:uid="{91BA7AAD-AFED-4B8B-A646-48F12F46E7CC}"/>
    <hyperlink ref="BQ50" r:id="rId14" display="https://mintic.sharepoint.com/:f:/r/direccion_economia_digital/Documentos%20compartidos/PLANEACI%C3%93N/PLAN%20ESTRAT%C3%89GICO%20S/2023-2026/2025/Empresas%20y%20empresarios%20que%20adoptan%20tecnolog%C3%ADas%20para%20la%20transformaci%C3%B3n%20digital/I%20TRIMESTRE?csf=1&amp;web=1&amp;e=DFrBo0" xr:uid="{880761C7-8AF6-4CBD-99E2-DB9407EF69D3}"/>
    <hyperlink ref="BQ51" r:id="rId15" xr:uid="{1120215E-F794-4A16-8A52-C8DCA4263E39}"/>
    <hyperlink ref="BQ47" r:id="rId16" xr:uid="{016F4E4F-077E-4502-BBB3-88C181E3AED0}"/>
    <hyperlink ref="BQ53" r:id="rId17" xr:uid="{3F30BA71-1D28-45EF-A9BD-E4B08F076FCE}"/>
    <hyperlink ref="BQ92" r:id="rId18" display="https://mintic-my.sharepoint.com/:x:/r/personal/lmongui_mintic_gov_co/_layouts/15/doc2.aspx?sourcedoc=%7B54035F4B-1136-47B6-B83D-39C90DC5595A%7D&amp;file=Registro%20de%20actividades%20GIT%20DSJ%202026.xlsx&amp;wdLOR=c0E3EEF04-E6D6-465F-8332-4F4382CC1B20&amp;fromShare=true&amp;action=default&amp;mobileredirect=true" xr:uid="{76B12D7D-2236-4FFB-AE15-D14BDF7FF53E}"/>
    <hyperlink ref="BQ93" r:id="rId19" display="https://mintic-my.sharepoint.com/:x:/r/personal/lmongui_mintic_gov_co/_layouts/15/doc2.aspx?sourcedoc=%7B54035F4B-1136-47B6-B83D-39C90DC5595A%7D&amp;file=Registro%20de%20actividades%20GIT%20DSJ%202026.xlsx&amp;wdLOR=c0E3EEF04-E6D6-465F-8332-4F4382CC1B20&amp;fromShare=true&amp;action=default&amp;mobileredirect=true" xr:uid="{5E480AA2-9F4D-410A-911E-2E07CE08E8B7}"/>
    <hyperlink ref="BQ12" r:id="rId20" xr:uid="{A1770144-83B1-4E6C-A4C8-08079247ECD5}"/>
    <hyperlink ref="BQ13" r:id="rId21" xr:uid="{DDDCF9CD-B1DF-44D2-8A3A-56FB9CA17118}"/>
    <hyperlink ref="BQ14" r:id="rId22" xr:uid="{4EF8D52F-C27F-4D33-B362-7BFF0E6F209B}"/>
    <hyperlink ref="BQ15" r:id="rId23" xr:uid="{6A315185-3CAD-4EAC-AED2-18EAAD76F824}"/>
    <hyperlink ref="BQ16" r:id="rId24" xr:uid="{34B92A9B-F415-44E4-B303-1D1A765629DB}"/>
    <hyperlink ref="BQ17" r:id="rId25" xr:uid="{F66FA1A5-D5A2-4C84-8C7E-17FF74F89D2A}"/>
    <hyperlink ref="BQ18" r:id="rId26" xr:uid="{773479B5-FE2B-4084-8CC3-2782FBA301D9}"/>
    <hyperlink ref="BQ25" r:id="rId27" display="https://mintic.sharepoint.com/:f:/g/gel/IgAIMVsjvWAbQq2fDta7m5KbAecR4KvWSNC3g7RJGIBUrn8?e=6IDgIA_x000a__x000a_" xr:uid="{DCE6D7F3-B1BE-4245-9AE0-4786E76EB0CA}"/>
    <hyperlink ref="BQ26" r:id="rId28" display="https://mintic.sharepoint.com/:f:/g/gel/IgCGrroSwoD2TaXHxBWFkSekAQdGprUZxg8nJSRNS_5d1Ao?e=wjgEgS_x000a__x000a_" xr:uid="{465D19FD-0BA8-4F50-AED1-A437646FE42A}"/>
    <hyperlink ref="BQ41" r:id="rId29" xr:uid="{10BCCF33-B039-41FE-9E16-DCB4AA6DEA01}"/>
    <hyperlink ref="BQ42" r:id="rId30" xr:uid="{A84AAE8F-593B-4169-932D-E8E66D33305B}"/>
    <hyperlink ref="BQ43" r:id="rId31" xr:uid="{02FB6865-7E38-47AF-8105-5460A0206CD2}"/>
    <hyperlink ref="BQ45" r:id="rId32" xr:uid="{CAC8C408-D79E-4EF7-8F94-633E5906DC92}"/>
    <hyperlink ref="BQ81" r:id="rId33" xr:uid="{6A62D92D-D454-4E69-A5C9-7DF419F8848C}"/>
    <hyperlink ref="BQ83" r:id="rId34" xr:uid="{8D5FF083-481C-4CE7-9E18-F4BA2610A71D}"/>
    <hyperlink ref="BQ87" r:id="rId35" display="https://mintic-my.sharepoint.com/my?id=%2Fpersonal%2Fcvillamizarl%5Fmintic%5Fgov%5Fco%2FDocuments%2FControles%2FControles%20UAT%2F3%2Dmarzo%2FCUAT%204&amp;viewid=36cc13e5%2D36d1%2D48a9%2Db448%2D2259746a9a81&amp;ct=1773257743783&amp;or=Teams%2DHL&amp;LOF=1" xr:uid="{1AEF41FE-1F35-4574-A9EE-80F9F50EC19F}"/>
    <hyperlink ref="BQ70" r:id="rId36" xr:uid="{CDA27EE6-6DB6-4B05-8D00-084A975C9DEC}"/>
    <hyperlink ref="BQ71" r:id="rId37" xr:uid="{9863D0F7-A727-4F0A-9BD2-0A00ABCACD08}"/>
    <hyperlink ref="BQ72" r:id="rId38" xr:uid="{9919C1CC-6EC4-461C-8C14-5F79E8E3C288}"/>
    <hyperlink ref="BQ73" r:id="rId39" xr:uid="{9A418829-61D6-457D-933A-17B6EA815304}"/>
    <hyperlink ref="BQ76" r:id="rId40" display="https://mintic.sharepoint.com/sites/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 xr:uid="{A1B36BF0-FF16-4B5D-A40C-973FAD15335D}"/>
    <hyperlink ref="BQ94" r:id="rId41" xr:uid="{B0690C2A-9370-470D-84A6-0535EF231E8E}"/>
    <hyperlink ref="BQ77" r:id="rId42" xr:uid="{D932A5F1-19F5-47D0-8541-3DF4E9AE5AAD}"/>
    <hyperlink ref="BQ78" r:id="rId43" xr:uid="{DD3A2F95-4B4A-430A-936A-35AD795EE2A4}"/>
    <hyperlink ref="BQ75" r:id="rId44" display="https://mintic.sharepoint.com/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 xr:uid="{E0F95F4D-B946-495B-8CB7-42FAF90900C3}"/>
    <hyperlink ref="BQ31" r:id="rId45" xr:uid="{E7632BBE-82CB-4983-ADC4-3F5B6332A829}"/>
    <hyperlink ref="BQ24" r:id="rId46" xr:uid="{F797DF19-9C3F-4927-839F-02CBC267EF70}"/>
    <hyperlink ref="BQ22" r:id="rId47" xr:uid="{55647774-931B-477A-BAB2-50AE9A4AC015}"/>
    <hyperlink ref="BQ21" r:id="rId48" xr:uid="{9C3CD61B-AF63-484A-BA43-F7E78E4461D8}"/>
    <hyperlink ref="BQ23" r:id="rId49" xr:uid="{E12CAA71-3D10-44EC-89A1-0A15C19D2CB7}"/>
    <hyperlink ref="BQ88" r:id="rId50" display="https://mintic-my.sharepoint.com/:f:/r/personal/consensosocial_mintic_gov_co/Documents/REPOSITORIO CONSENSO SOCIAL/Planeaci%C3%B3n estrat%C3%A9gica/Entregables Clarity Planeaci%C3%B3n 2026?csf=1&amp;web=1&amp;e=1611S4" xr:uid="{E6D46F38-CD7B-4130-A3EF-E1DD64328218}"/>
    <hyperlink ref="BQ89:BQ91" r:id="rId51" display="https://mintic-my.sharepoint.com/:f:/r/personal/consensosocial_mintic_gov_co/Documents/REPOSITORIO CONSENSO SOCIAL/Planeaci%C3%B3n estrat%C3%A9gica/Entregables Clarity Planeaci%C3%B3n 2026?csf=1&amp;web=1&amp;e=1611S4" xr:uid="{2B4FD242-F235-4955-944E-6BBAEE5099B1}"/>
  </hyperlinks>
  <printOptions horizontalCentered="1" verticalCentered="1"/>
  <pageMargins left="0.39370078740157483" right="0.39370078740157483" top="0.39370078740157483" bottom="0.39370078740157483" header="0.39370078740157483" footer="0.31496062992125978"/>
  <pageSetup paperSize="5" scale="10" fitToHeight="0" orientation="landscape" r:id="rId52"/>
  <headerFooter>
    <oddFooter>&amp;L&amp;"Arial Narrow"&amp;10 &amp;K000000_x000D_# Clasificada</oddFooter>
  </headerFooter>
  <drawing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8898-3CB0-4EF0-BCDC-6F34096AFAF7}">
  <sheetPr>
    <tabColor rgb="FF00B0F0"/>
  </sheetPr>
  <dimension ref="A1:A2"/>
  <sheetViews>
    <sheetView workbookViewId="0">
      <selection activeCell="T9" sqref="T9"/>
    </sheetView>
  </sheetViews>
  <sheetFormatPr baseColWidth="10" defaultRowHeight="14.4" x14ac:dyDescent="0.3"/>
  <cols>
    <col min="1" max="1" width="206.21875" customWidth="1"/>
  </cols>
  <sheetData>
    <row r="1" spans="1:1" ht="63.6" customHeight="1" x14ac:dyDescent="0.3"/>
    <row r="2" spans="1:1" ht="409.2" customHeight="1" x14ac:dyDescent="0.3">
      <c r="A2" s="445" t="s">
        <v>1027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69AD1-8C48-4C32-B4AC-EAC92F339B58}">
  <sheetPr>
    <tabColor rgb="FF00B0F0"/>
  </sheetPr>
  <dimension ref="A1:A34"/>
  <sheetViews>
    <sheetView topLeftCell="A33" workbookViewId="0">
      <selection activeCell="T9" sqref="T9"/>
    </sheetView>
  </sheetViews>
  <sheetFormatPr baseColWidth="10" defaultRowHeight="14.4" x14ac:dyDescent="0.3"/>
  <cols>
    <col min="1" max="1" width="255.6640625" customWidth="1"/>
  </cols>
  <sheetData>
    <row r="1" spans="1:1" x14ac:dyDescent="0.3">
      <c r="A1" s="546"/>
    </row>
    <row r="2" spans="1:1" x14ac:dyDescent="0.3">
      <c r="A2" s="546"/>
    </row>
    <row r="3" spans="1:1" ht="35.4" customHeight="1" x14ac:dyDescent="0.3">
      <c r="A3" s="546"/>
    </row>
    <row r="4" spans="1:1" x14ac:dyDescent="0.3">
      <c r="A4" s="446">
        <v>2023</v>
      </c>
    </row>
    <row r="5" spans="1:1" x14ac:dyDescent="0.3">
      <c r="A5" s="447" t="s">
        <v>1028</v>
      </c>
    </row>
    <row r="6" spans="1:1" ht="373.8" customHeight="1" x14ac:dyDescent="0.3">
      <c r="A6" s="448" t="s">
        <v>1029</v>
      </c>
    </row>
    <row r="7" spans="1:1" x14ac:dyDescent="0.3">
      <c r="A7" s="447"/>
    </row>
    <row r="8" spans="1:1" x14ac:dyDescent="0.3">
      <c r="A8" s="447" t="s">
        <v>1030</v>
      </c>
    </row>
    <row r="9" spans="1:1" ht="360" x14ac:dyDescent="0.3">
      <c r="A9" s="448" t="s">
        <v>1031</v>
      </c>
    </row>
    <row r="10" spans="1:1" x14ac:dyDescent="0.3">
      <c r="A10" s="447"/>
    </row>
    <row r="11" spans="1:1" x14ac:dyDescent="0.3">
      <c r="A11" s="447" t="s">
        <v>1032</v>
      </c>
    </row>
    <row r="12" spans="1:1" ht="116.4" customHeight="1" x14ac:dyDescent="0.3">
      <c r="A12" s="448" t="s">
        <v>1033</v>
      </c>
    </row>
    <row r="13" spans="1:1" x14ac:dyDescent="0.3">
      <c r="A13" s="447"/>
    </row>
    <row r="14" spans="1:1" x14ac:dyDescent="0.3">
      <c r="A14" s="447"/>
    </row>
    <row r="15" spans="1:1" x14ac:dyDescent="0.3">
      <c r="A15" s="449" t="s">
        <v>1028</v>
      </c>
    </row>
    <row r="16" spans="1:1" x14ac:dyDescent="0.3">
      <c r="A16" s="447"/>
    </row>
    <row r="17" spans="1:1" x14ac:dyDescent="0.3">
      <c r="A17" s="446">
        <v>2024</v>
      </c>
    </row>
    <row r="18" spans="1:1" x14ac:dyDescent="0.3">
      <c r="A18" s="446" t="s">
        <v>1028</v>
      </c>
    </row>
    <row r="19" spans="1:1" ht="250.2" customHeight="1" x14ac:dyDescent="0.3">
      <c r="A19" s="448" t="s">
        <v>1034</v>
      </c>
    </row>
    <row r="20" spans="1:1" x14ac:dyDescent="0.3">
      <c r="A20" s="450" t="s">
        <v>1030</v>
      </c>
    </row>
    <row r="21" spans="1:1" ht="409.6" x14ac:dyDescent="0.3">
      <c r="A21" s="448" t="s">
        <v>1035</v>
      </c>
    </row>
    <row r="22" spans="1:1" ht="409.6" x14ac:dyDescent="0.3">
      <c r="A22" s="451" t="s">
        <v>1036</v>
      </c>
    </row>
    <row r="23" spans="1:1" x14ac:dyDescent="0.3">
      <c r="A23" s="452" t="s">
        <v>1037</v>
      </c>
    </row>
    <row r="24" spans="1:1" ht="230.4" x14ac:dyDescent="0.3">
      <c r="A24" s="451" t="s">
        <v>1038</v>
      </c>
    </row>
    <row r="25" spans="1:1" x14ac:dyDescent="0.3">
      <c r="A25" s="452" t="s">
        <v>1039</v>
      </c>
    </row>
    <row r="26" spans="1:1" ht="172.8" x14ac:dyDescent="0.3">
      <c r="A26" s="451" t="s">
        <v>1040</v>
      </c>
    </row>
    <row r="27" spans="1:1" x14ac:dyDescent="0.3">
      <c r="A27" s="452" t="s">
        <v>1041</v>
      </c>
    </row>
    <row r="28" spans="1:1" ht="216" x14ac:dyDescent="0.3">
      <c r="A28" s="451" t="s">
        <v>1042</v>
      </c>
    </row>
    <row r="29" spans="1:1" x14ac:dyDescent="0.3">
      <c r="A29" s="452" t="s">
        <v>1043</v>
      </c>
    </row>
    <row r="30" spans="1:1" ht="331.2" x14ac:dyDescent="0.3">
      <c r="A30" s="451" t="s">
        <v>1044</v>
      </c>
    </row>
    <row r="31" spans="1:1" ht="409.2" customHeight="1" x14ac:dyDescent="0.3">
      <c r="A31" s="451" t="s">
        <v>1045</v>
      </c>
    </row>
    <row r="32" spans="1:1" ht="28.8" x14ac:dyDescent="0.3">
      <c r="A32" s="451" t="s">
        <v>1046</v>
      </c>
    </row>
    <row r="33" spans="1:1" ht="72" x14ac:dyDescent="0.3">
      <c r="A33" s="451" t="s">
        <v>1047</v>
      </c>
    </row>
    <row r="34" spans="1:1" ht="249" customHeight="1" x14ac:dyDescent="0.3">
      <c r="A34" s="453" t="s">
        <v>1048</v>
      </c>
    </row>
  </sheetData>
  <mergeCells count="1">
    <mergeCell ref="A1:A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PEI 2T 2026 </vt:lpstr>
      <vt:lpstr>conv</vt:lpstr>
      <vt:lpstr>hist modif</vt:lpstr>
      <vt:lpstr>'PEI 2T 2026 '!Área_de_impresión</vt:lpstr>
      <vt:lpstr>'PEI 2T 2026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Carolina Monroy Cely</dc:creator>
  <cp:lastModifiedBy>Ruth Carolina Monroy Cely</cp:lastModifiedBy>
  <dcterms:created xsi:type="dcterms:W3CDTF">2026-07-23T22:48:16Z</dcterms:created>
  <dcterms:modified xsi:type="dcterms:W3CDTF">2026-07-24T16:59:10Z</dcterms:modified>
</cp:coreProperties>
</file>