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mintic-my.sharepoint.com/personal/csguzman_mintic_gov_co/Documents/MinTic/OAPES/2026/Austeridad del Gasto 2026/Plan de Austeridad/"/>
    </mc:Choice>
  </mc:AlternateContent>
  <xr:revisionPtr revIDLastSave="8" documentId="13_ncr:1_{4903F5C1-C3CB-4055-A234-E8F17312E768}" xr6:coauthVersionLast="47" xr6:coauthVersionMax="47" xr10:uidLastSave="{DD407C4A-9722-4EA0-ADAD-1AB60D903BB7}"/>
  <bookViews>
    <workbookView xWindow="20370" yWindow="-120" windowWidth="29040" windowHeight="15720" xr2:uid="{00000000-000D-0000-FFFF-FFFF00000000}"/>
  </bookViews>
  <sheets>
    <sheet name="PLAN DE AUSTERIDAD 2026" sheetId="1" r:id="rId1"/>
    <sheet name="Hoja1" sheetId="2" r:id="rId2"/>
  </sheets>
  <definedNames>
    <definedName name="_xlnm._FilterDatabase" localSheetId="0" hidden="1">'PLAN DE AUSTERIDAD 2026'!$A$5:$N$5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4" i="2"/>
</calcChain>
</file>

<file path=xl/sharedStrings.xml><?xml version="1.0" encoding="utf-8"?>
<sst xmlns="http://schemas.openxmlformats.org/spreadsheetml/2006/main" count="220" uniqueCount="173">
  <si>
    <t>PLAN DE AUSTERIDAD 2025</t>
  </si>
  <si>
    <t>DECRETO 199 DE 2024 / CIRCULAR 0026 DE 2025</t>
  </si>
  <si>
    <t>SEGUIMIENTO PRIMER SEMESTRE 2025</t>
  </si>
  <si>
    <t>EJE ESTRATÉGICO</t>
  </si>
  <si>
    <t>Articulo Decreto 199 de 2024</t>
  </si>
  <si>
    <t>RUBRO PRIORIZADO</t>
  </si>
  <si>
    <t>ACCIONES</t>
  </si>
  <si>
    <t>RESPONSABLE REPORTE</t>
  </si>
  <si>
    <t>INDICADORES</t>
  </si>
  <si>
    <t>DESCRIPCIÓN META</t>
  </si>
  <si>
    <t>UNIDAD DE MEDIDA</t>
  </si>
  <si>
    <t>METAS</t>
  </si>
  <si>
    <t>PRIMER SEMESTRE 2026</t>
  </si>
  <si>
    <t>SEGUNDO SEMESTRE 2026</t>
  </si>
  <si>
    <t>OBSERVACIONES ADICIONALES</t>
  </si>
  <si>
    <t>AVANCE META</t>
  </si>
  <si>
    <t>AVANCE CUALITATIVO</t>
  </si>
  <si>
    <t>Prestación de Servicios Profesionales y Administración de Personal</t>
  </si>
  <si>
    <t xml:space="preserve">a. Modificación de planta de personal, estructura administrativa y gastos de personal. </t>
  </si>
  <si>
    <t xml:space="preserve">Adelantar los procesos de provisión de cargos de carrera administrativa durante toda la vigencia 2026, garantizando la publicación oportuna de vacantes ante la CNSC, el seguimiento a listas de elegibles y el nombramiento efectivo de candidatos seleccionados. </t>
  </si>
  <si>
    <t>Subdirección de Talento Humano.</t>
  </si>
  <si>
    <t>(Número de cargos provistos mediante carrera administrativa acumulado vigencia 2026 / Número total de cargos vacantes gestionados ante la CNSC o con lista de elegibles en la vigencia 2026) × 100</t>
  </si>
  <si>
    <t>Mide el porcentaje de cargos vacantes de carrera administrativa efectivamente provistos mediante procesos de selección por méritos durante la totalidad de la vigencia 2026, respecto al total de cargos con gestión activa ante la CNSC. La meta anual busca garantizar que al menos el 80% de los cargos con lista de elegibles disponible sean provistos en el año, reduciendo la dependencia de mecanismos temporales y controlando el gasto en encargos o provisionalidades evitables. Se estima gestión de hasta 30 cargos en la vigencia.</t>
  </si>
  <si>
    <t>Porcentaje (%)</t>
  </si>
  <si>
    <t>≥ 80% de los cargos con lista de elegibles provistos en la vigencia 2026</t>
  </si>
  <si>
    <t>Proveer mediante provisionalidad los empleos en vacancia definitiva durante toda la vigencia 2026, verificando el cumplimiento estricto de requisitos de mérito, perfil y experiencia establecidos en la Ley, como medida temporal mientras se adelanta el proceso ante la CNSC. Se privilegiará este mecanismo sobre la contratación externa cuando exista personal interno con el perfil requerido, con seguimiento semestral según Circular 0004 de 2026.</t>
  </si>
  <si>
    <t>(Número de cargos en vacancia definitiva provistos mediante provisionalidad acumulado vigencia 2026 / Número total de cargos en vacancia definitiva identificados en la vigencia 2026) × 100</t>
  </si>
  <si>
    <t>Mide el porcentaje de cargos en vacancia definitiva cubiertos mediante provisionalidad durante la totalidad de la vigencia 2026. El uso adecuado de este mecanismo contribuye a la austeridad reduciendo la necesidad de contratos de prestación de servicios externos. La meta anual es proveer el 100% de los cargos en vacancia definitiva identificados que cuenten con candidatos internos con el perfil requerido (estimado: hasta 5 cargos en el año). Seguimiento semestral con reporte al SIRAG conforme a la Circular Externa 0004 de 2026.</t>
  </si>
  <si>
    <t>100% de los cargos en vacancia definitiva con candidato disponible, provistos en la vigencia</t>
  </si>
  <si>
    <t>b. Contratación de personal para la prestación de servicios profesionales y de apoyo a la gestión.</t>
  </si>
  <si>
    <t>Realizar el seguimiento y control periódico a la variación del valor presupuestal comprometido para Prestaciones de Servicios persona natural en el periodo actual frente a la vigencia anterior, con el fin de garantizar que el incremento no supere el 35%, en cumplimiento de las políticas de austeridad del gasto de la entidad.</t>
  </si>
  <si>
    <t>Subdirección de Gestión Contractual.</t>
  </si>
  <si>
    <t>((Sumatoria del presupuesto ejecutado en contratos con personas naturales 2026-1 – Sumatoria del presupuesto ejecutado en contratos con personas naturales 2025-1) / Sumatoria del presupuesto ejecutado en contratos con personas naturales 2025-1) * 100.</t>
  </si>
  <si>
    <t>Identificar la variación porcentual entre la sumatoria del valor presupuestal del periodo actual respecto mismo de la vigencia anterior. No superior al 35%</t>
  </si>
  <si>
    <t>Porcentaje</t>
  </si>
  <si>
    <t>Realizar el seguimiento y control periódico a la variación del valor presupuestal comprometido para prestaciones de servicios persona jurídica en el periodo actual frente a la vigencia anterior, con el fin de garantizar que el incremento no supere el 35%, en cumplimiento de las políticas de austeridad del gasto de la entidad.</t>
  </si>
  <si>
    <t>((Sumatoria del presupuesto ejecutado en contratos de prestación de servicios con personas jurídicas 2026 -1 – Sumatoria del presupuesto ejecutado en contratos de prestación de servicios con personas jurídicas 2025-1) / Sumatoria del presupuesto ejecutado en contratos de prestación de servicios con personas jurídicas 2025-1) * 100.</t>
  </si>
  <si>
    <t>Expedir circular mediante la cual se establecen lineamientos dirigidos a los responsables de los proyectos, con el propósito de garantizar el uso eficiente, racional y transparente de los recursos públicos, especialmente en lo relacionado con la contratación de estudios integrales, promoviendo criterios de austeridad del gasto en el marco del proceso de compras y contratación de la entidad.</t>
  </si>
  <si>
    <t>(1 circular por expedir / 1 circular expedida) × 100</t>
  </si>
  <si>
    <t>Expedición de circular mediante la cual se establecen lineamientos dirigidos a los responsables de los proyectos, con el propósito de garantizar el uso eficiente, racional y transparente de los recursos públicos, especialmente en lo relacionado con la contratación de estudios integrales, promoviendo criterios de austeridad del gasto en el marco del proceso de compras y contratación de la entidad.</t>
  </si>
  <si>
    <t>Número</t>
  </si>
  <si>
    <t>Realizar la socialización de la Circular de austeridad del gasto a través de los canales de comunicación interna institucional, con el fin de garantizar su conocimiento, apropiación y cumplimiento por parte de los servidores responsables.</t>
  </si>
  <si>
    <t>(Número de socializaciones realizadas / Número de socializaciones programadas) × 100</t>
  </si>
  <si>
    <t>Adelantar tres (3) acciones de socialización y sensibilización de la Circular de austeridad del gasto, utilizando los canales de comunicación interna de la Entidad para funcionarios y contratistas de la entidad, con el propósito de garantizar su difusión, fortalecer la apropiación de los lineamientos establecidos y promover el uso eficiente de los recursos públicos.</t>
  </si>
  <si>
    <t>c. Horas extras y vacaciones.</t>
  </si>
  <si>
    <t>Implementar y mantener durante toda la vigencia 2026 un sistema de seguimiento y control de los períodos de vacaciones acumulados, notificando trimestralmente a jefes de área y servidores sobre saldos pendientes, promoviendo la programación efectiva del disfrute vacacional y previniendo el pasivo laboral. Se realizarán cortes de seguimiento al 30 de junio y 31 de diciembre de 2026 para reporte.</t>
  </si>
  <si>
    <t>((Número de funcionarios con más de 2 períodos de vacaciones acumulados al 31 de diciembre de 2026) / Número total de funcionarios de planta al cierre de la vigencia 2026) × 100</t>
  </si>
  <si>
    <t>Medir el porcentaje de funcionarios de planta que al cierre de la vigencia 2026 presentan más de dos períodos de vacaciones acumulados sin disfrutar, indicador que refleja el riesgo de pasivo laboral y gasto futuro por compensaciones. La meta anual es que este porcentaje no supere el 10% del total de la planta al cierre de diciembre 2026, reduciendo el número de funcionarios con vacaciones acumuladas excesivas respecto al cierre de 2025. El seguimiento es semestral  (corte 30 junio y 31 diciembre 2026) conforme a la Circular 0004 de 2026.</t>
  </si>
  <si>
    <t>Porcentaje (%) de funcionarios con acumulación &gt; 2 períodos al cierre de la vigencia</t>
  </si>
  <si>
    <t>≤ 10% de la planta con más de 2 períodos de vacaciones acumulados al cierre de 2026</t>
  </si>
  <si>
    <t xml:space="preserve">Implementar y mantener durante toda la vigencia 2026 un procedimiento formal y documentado para la autorización, registro y seguimiento de horas extras, exigiendo justificación previa del jefe inmediato y aprobación de la Subdirección de Talento Humano con base en la necesidad real e imprescindible del servicio, conforme al artículo 2.8.4.4.3 del Decreto 1068 de 2015. Se privilegiará la redistribución de cargas de trabajo sobre la autorización de jornadas adicionales remuneradas. </t>
  </si>
  <si>
    <t>((Número total de horas extras reconocidas y pagadas en la vigencia 2026) – (Número total de horas extras reconocidas y pagadas en la vigencia 2025)) / (Número total de horas extras reconocidas y pagadas en la vigencia 2025) × 100</t>
  </si>
  <si>
    <t xml:space="preserve">Medir la variación porcentual entre el número total de horas extras reconocidas en la vigencia 2026 respecto a la vigencia 2025. Una variación negativa indica reducción efectiva del gasto por este concepto en la anualidad. La meta anual es que el total de horas extras de 2026 no supere el nivel de 2025, buscando una reducción de al menos el 15% en el acumulado anual, mediante la aplicación estricta de los criterios de necesidad real e imprescindible establecidos en el artículo 2.8.4.4.3 del Decreto 1068 de 2015. </t>
  </si>
  <si>
    <t>Porcentaje (%) de variación anual vs. vigencia anterior</t>
  </si>
  <si>
    <t>Reducción ≥ 15% del total de horas extras 2026 vs. total horas extras 2025 (variación ≤ -15%)</t>
  </si>
  <si>
    <t>Diseñar y ejecutar durante la vigencia 2026 el plan anual de socialización y sensibilización de los lineamientos del Manual para la Gestión del Ingreso, Desarrollo y Retiro del Funcionario Público MinTIC, utilizando canales digitales e institucionales para optimizar recursos. Las jornadas incluirán difusión de formatos actualizados y buenas prácticas orientadas a reducir reprocesos y costos administrativos. Se programará mínimo una jornada por semestre con cobertura a servidores de planta y contratistas.</t>
  </si>
  <si>
    <t>(Número de jornadas de socialización del Manual de Gestión del Ingreso, Desarrollo y Retiro efectivamente realizadas en la vigencia 2026 / Número de jornadas programadas en el Plan Anual de Socialización 2026) × 100</t>
  </si>
  <si>
    <t xml:space="preserve">Medir  el cumplimiento del plan anual de socialización del Manual de Gestión del Ingreso, Desarrollo y Retiro del Funcionario Público MinTIC durante la vigencia 2026. La ejecución oportuna de estas jornadas reduce reprocesos, correcciones de nómina y tiempos improductivos derivados del desconocimiento de los procedimientos, contribuyendo directamente a la austeridad del gasto. La meta anual es ejecutar el 100% de las jornadas programadas en la vigencia (mínimo 2 jornadas: una por semestre), con cobertura de al menos el 80% de los servidores de planta. </t>
  </si>
  <si>
    <t>Porcentaje (%) de cumplimiento del Plan Anual de Socializaciones</t>
  </si>
  <si>
    <t>100% del plan ejecutado (mínimo 2 jornadas en el año: 1 por semestre)</t>
  </si>
  <si>
    <t>Implementar y mantener durante la vigencia 2026 criterios objetivos y documentados para evaluar y controlar las solicitudes de interrupción y aplazamiento de vacaciones, exigiendo justificación basada en necesidades del servicio debidamente acreditadas. Se establecerá un comité de revisión para aprobar únicamente las solicitudes que cumplan los requisitos normativos, con seguimiento semestral y reporte  en los cortes de junio y diciembre de 2026 conforme a la Circular 0004 de 2026.</t>
  </si>
  <si>
    <t>((Número total de interrupciones de vacaciones aprobadas en la vigencia 2026) – (Número total de interrupciones de vacaciones aprobadas en la vigencia 2025)) / (Número total de interrupciones de vacaciones aprobadas en la vigencia 2025) × 100</t>
  </si>
  <si>
    <t xml:space="preserve">Medir la reducción porcentual en el número total de interrupciones de vacaciones aprobadas durante la vigencia 2026 respecto a la vigencia 2025. La reducción de interrupciones disminuye los costos administrativos de reprogramación y el gasto en tiempo laboral adicional. La meta anual es lograr una reducción de al menos el 10% en el total de interrupciones de la vigencia 2026 respecto a 2025, aplicando criterios estrictos de necesidad del servicio en cada solicitud. </t>
  </si>
  <si>
    <t>Reducción ≥ 10% del total de interrupciones 2026 vs. 2025 (variación ≤ -10%)</t>
  </si>
  <si>
    <t>Adquisición de bienes y servicios:</t>
  </si>
  <si>
    <t xml:space="preserve">d. Arrendamiento y Mantenimiento de bienes inmuebles, cambio de sede y adquisición de bienes muebles e inmuebles. </t>
  </si>
  <si>
    <t>Garantizar la sostenibilidad de las instalaciones y equipos del Ministerio mediante la ejecución del plan de mantenimiento conforme a la normatividad vigente y en coherencia con las necesidades reales de la Entidad.</t>
  </si>
  <si>
    <t>Subdirección Administrativa.</t>
  </si>
  <si>
    <t>(Número de actividades de mantenimiento ejecutadas programadas en el plan durante la vigencia/ Número de actividades de mantenimiento programado en el plan durante la vigencia.)x100</t>
  </si>
  <si>
    <t>Ejecutar mínimo el 95% de las actividades de mantenimiento programado en el plan durante la vigencia.</t>
  </si>
  <si>
    <t>e. Prelación de encuentros virtuales.</t>
  </si>
  <si>
    <t>Promover y/o priorizar la realización de encuentros virtuales para aquellas actividades que impliquen desplazamientos físicos de los funcionarios y/o contratistas.</t>
  </si>
  <si>
    <t>Oficina asesora de prensa.</t>
  </si>
  <si>
    <t>(Número de eventos virtuales realizados 2026-1 / Número total de eventos realizados 2026-1) * 100.</t>
  </si>
  <si>
    <t>Medir cantidad de eventos virtuales debe ser por lo menos el 60%, respecto a la totalidad de eventos realizados.</t>
  </si>
  <si>
    <t>7, 8, 9, 10</t>
  </si>
  <si>
    <t>f. Suministro de tiquetes, reconocimiento de viáticos, delegaciones oficiales al interior y exterior, y autorización previa al trámite de comisiones al exterior del país.</t>
  </si>
  <si>
    <t>Suministrar los tiquetes aéreos tanto nacionales como internacionales en clase económica o en la tarifa que no supere el costo de esta, salvo los debidamente justificados, y en aquellos casos en los cuales el Ministro (a) y los Viceministros tengan por objeto promover y gestionar el financiamiento de la Nación y su trayecto tenga una duración mayor de ocho (8) horas.</t>
  </si>
  <si>
    <t>(total de tiquetes emitidos en tarifa económica 2026 / total de solicitudes de tiquetes 2026) * 100.</t>
  </si>
  <si>
    <t>Comprar el 100% de los tiquetes aéreos en clase económica o de tarifa similar, salvo las excepciones contempladas en el Decreto 0199 del 2024, de austeridad del gasto.</t>
  </si>
  <si>
    <t xml:space="preserve">Porcentaje </t>
  </si>
  <si>
    <t>Garantizar la liquidación de los viáticos y comisiones conforme la resolución 214 de 2021, la Resolución modificatoria 1855 de 2021 y 04260 de 2023 por la cual, se establece el trámite para conferir comisiones de servicio y para atender invitaciones de gobiernos extranjeros o de organismos internacionales.</t>
  </si>
  <si>
    <t>(Total de solicitudes de comisiones aprobadas 2026/ Total de solicitudes de comisiones recibidas 2026) * 100.</t>
  </si>
  <si>
    <t>Gestionar las solicitudes de las comisiones nacionales e internaciones con la estricta aplicación de los lineamientos establecidos en la normatividad vigente.</t>
  </si>
  <si>
    <t>11, 18</t>
  </si>
  <si>
    <t>g. Eventos y Austeridad en eventos y regalos corporativos, suvenir o recuerdos.</t>
  </si>
  <si>
    <t xml:space="preserve">Articular con la caja de compensación familiar durante toda la vigencia 2026 la planificación y ejecución del programa anual de actividades de cohesión social, bienestar y recreación para servidores y sus familias, priorizando aquellas que no generen erogación adicional a la entidad. Se documentarán los acuerdos con la caja de compensación, verificando que todas las actividades sean financiadas con aportes parafiscales. </t>
  </si>
  <si>
    <t>(Número de actividades de cohesión social ejecutadas en articulación con la caja de compensación sin erogación adicional a la vigencia 2026 / Número total de actividades de bienestar laboral programadas en la vigencia 2026) × 100</t>
  </si>
  <si>
    <t xml:space="preserve">Medir el porcentaje de actividades de bienestar y cohesión social de la vigencia 2026 ejecutadas en articulación con la caja de compensación familiar sin generar gasto adicional. Este indicador evidencia el cumplimiento del principio de austeridad en eventos y gastos de bienestar, conforme a los artículos 11 y 18 del Decreto 1068 de 2015 y la Circular 0004 de 2026. La meta anual es que el 100% de las actividades de cohesión social programadas en la vigencia se realicen a través de la caja de compensación o mecanismos sin costo institucional, garantizando cero erogaciones presupuestales adicionales por este concepto. </t>
  </si>
  <si>
    <t>Porcentaje (%) de actividades sin erogación adicional al Presupuesto de la Subdirección en la Vigencia</t>
  </si>
  <si>
    <t>100% de actividades de bienestar laboral ejecutadas sin gasto adicional al Presupuesto de la subdirección e n  la vigencia 2026</t>
  </si>
  <si>
    <t>12,13,14</t>
  </si>
  <si>
    <t>h. Esquemas de seguridad, vigilancia y vehículos oficiales.</t>
  </si>
  <si>
    <t>Gestionar ante la Unidad Nacional de Protección la implementación del esquema de seguridad del Ministro (a) de TIC´s</t>
  </si>
  <si>
    <t>(Total de Actos Administrativos aprobando la implementación de esquema de seguridad 2026 / (Total de estudio de seguridad para Ministro (a)  de TICs 2026) * 100.</t>
  </si>
  <si>
    <t xml:space="preserve">Coordinar con la UNP implementación del 100% del esquema de seguridad según los estudios de seguridad para disponer de la totalidad de los equipos y personal asignado. </t>
  </si>
  <si>
    <t>Garantizar la gestión eficiente del parque automotor, mediante la identificación, conforme a lo establecido en el Decreto 0199 de 2024, de los vehículos con obsolescencia superior a seis (6) años, con el fin de adelantar su baja y gestionar la disposición final de estos bienes.</t>
  </si>
  <si>
    <t xml:space="preserve">(Número de vehículos dados de baja 2026) / Número de vehículos con obsolescencia mayor a seis (6) años </t>
  </si>
  <si>
    <t xml:space="preserve">Dar disposición final al 20% de los vehículos que cumplan la condición establecida en el Decreto 0199/2024. </t>
  </si>
  <si>
    <t>Mantener el efectivo funcionamiento de los medios tecnológicos implementados en el servicio de vigilancia del Edificio Murillo Toro.</t>
  </si>
  <si>
    <t>(Número de cámaras en funcionamiento 2026 / Número total de cámaras instaladas 2025-1) * 100.</t>
  </si>
  <si>
    <t>Garantizar que el 100% de los medios tecnológicos (circuito cerrado de televisión, cámaras y cableado de red) estén funcionando 24 horas 7 días.</t>
  </si>
  <si>
    <t>i. Ahorro en publicidad estatal.</t>
  </si>
  <si>
    <t>Limitar los gastos de publicidad tanto en medios escritos como otros medios de comunicación asociados a la promoción, difusión y socialización de los programas, proyectos y servicios del MinTIC y Fondo Único de TIC.</t>
  </si>
  <si>
    <t>((Valor ejecutado en publicidad estatal 2026-1 – Valor ejecutado en publicidad estatal 2025-1) / Valor ejecutado en publicidad estatal 2025-1) * 100.</t>
  </si>
  <si>
    <t>Reducir los gastos en Publicidad estatal durante la actual vigencia en un 10%.</t>
  </si>
  <si>
    <t xml:space="preserve">j. Papelería y telefonía </t>
  </si>
  <si>
    <t>Realizar campañas que fomenten los medios digitales, el consumo racional del papel y la reutilización de este.</t>
  </si>
  <si>
    <t>Subdirección administrativa.</t>
  </si>
  <si>
    <t>(Estrategias de promoción de cultura ambiental ejecutadas relacionadas con el uso de los medios digitales y el consumo racional de papel / Estrategias de promoción de cultura ambiental programadas relacionadas con el uso de los medios digitales y el consumo racional de papel) *100.</t>
  </si>
  <si>
    <t>Ejecución del 100% de las estrategias de promoción de cultura ambiental relacionadas con el uso de los medios digitales y el consumo racional de papel.</t>
  </si>
  <si>
    <t>Limitar la renovación o adquisición de teléfonos celulares y planes de telefonía  móvil, aplicando unicamente las excepciones establecidas en el Decreto 199 de 2024, en el caso que se requieran.</t>
  </si>
  <si>
    <t>((Número de Líneas de telefonía móvil vigencia actual – Número de Líneas de telefonía móvil vigencia anterior) / Número de Líneas de telefonía móvil vigencia anterior)) *100.</t>
  </si>
  <si>
    <t xml:space="preserve">No adquirir nuevas líneas y/o planes de telefónia móvil para la Entidad durante la presente vigencia. </t>
  </si>
  <si>
    <t>k. Suscripción a periódicos, revistas, publicaciones y bases de datos.</t>
  </si>
  <si>
    <t xml:space="preserve">Evaluar la justificación de las solicitudes para viabilizar la contratación excepcional de suscripciones a periódicos, revistas, publicaciones y bases de datos para la Entidad durante la presente vigencia. </t>
  </si>
  <si>
    <t>Número de suscripciones aprobadas con excepción y justificación..</t>
  </si>
  <si>
    <t>No autorizar suscripciones a periódicos, revistas, publicaciones y bases de datos durante la vigencia 2026, excepto las que estén debidamente justificadas y se encuentren directamente relacionadas con el cumplimiento de la misionalidad institucional.</t>
  </si>
  <si>
    <t>Número de Suscripciones</t>
  </si>
  <si>
    <t>l. Condecoraciones.</t>
  </si>
  <si>
    <t>Garantizar durante toda la vigencia 2026 la prohibición de cualquier gasto con cargo al PGN destinado a condecoraciones, reconocimientos, placas, trofeos o distinciones que impliquen erogación presupuestal, conforme al artículo 19 del Decreto 1068 de 2015 y la Circular Externa 0004 de 2026. Los reconocimientos institucionales necesarios se canalizarán exclusivamente mediante certificados digitales, menciones de honor u otros mecanismos sin costo al erario.</t>
  </si>
  <si>
    <t>(Valor total ejecutado en condecoraciones o reconocimientos con erogación presupuestal acumulado en la vigencia 2026 / Presupuesto total de funcionamiento de la entidad en la vigencia 2026) × 100</t>
  </si>
  <si>
    <t xml:space="preserve">Medir  el porcentaje del presupuesto de funcionamiento ejecutado en condecoraciones u otros reconocimientos que impliquen erogación presupuestal durante la totalidad de la vigencia 2026. La meta anual es mantener este indicador en cero (0%) durante toda la vigencia, es decir, no realizar ningún gasto por este concepto en cumplimiento del artículo 19 del Decreto 1068 de 2015 y los lineamientos de la Circular Externa 0004 de 2026 del Ministerio de Hacienda y Crédito Público. </t>
  </si>
  <si>
    <t>Porcentaje (%) del presupuesto de funcionamiento en la vigencia</t>
  </si>
  <si>
    <t>0% — Cero erogaciones presupuestales por condecoraciones en toda la vigencia 2026</t>
  </si>
  <si>
    <t>m. Racionalización en Contratación de Estudios.</t>
  </si>
  <si>
    <t>Realizar el seguimiento y control a la contratación de estudios internos durante la vigencia, con el fin de racionalizar su uso y garantizar que su participación no supere el 5% del total de contratos suscritos en el periodo, en cumplimiento de las políticas de austeridad del gasto.</t>
  </si>
  <si>
    <t>(Cantidad de nuevos estudios contratados en el periodo / Cantidad total de contratos del periodo) * 100.</t>
  </si>
  <si>
    <t>No superar el 5% en contratos relacionados con estudios internos, respecto al total de contratos en el periodo</t>
  </si>
  <si>
    <t>n. Reducción de Transferencias Corrientes.</t>
  </si>
  <si>
    <t>Realizar reducción de transferencias corrientes.</t>
  </si>
  <si>
    <t>Subdirección Financiera.</t>
  </si>
  <si>
    <t>((Valor de transferencias corrientes 2026-1 – Valor de transferencias corrientes 2025-1) / Valor de transferencias corrientes 2025-1) * 100.</t>
  </si>
  <si>
    <t>Variación máxima del 5% anual de las transferencias corrientes conforme a lo previsto en el artículo 19 de la Ley 2155 de 2021, teniendo en cuenta las excepciones.</t>
  </si>
  <si>
    <t>Recursos naturales y Sostenibilidad Ambiental</t>
  </si>
  <si>
    <t>o. Sostenibilidad ambiental.</t>
  </si>
  <si>
    <t xml:space="preserve">Asegurar el correcto funcionamiento de los dispositivos ahorradores de agua instalados en las baterías sanitarias de la Entidad. </t>
  </si>
  <si>
    <t>(Total de dispositivos ahorradores de agua en funcionamiento / Total de dispositivos ahorradores instalados en los lavamanos y baterías de baños de la Entidad) * 100.</t>
  </si>
  <si>
    <t>Lograr que el 100% de los dispositivos ahorradores de agua instalados en los lavamanos y las baterías de baño de la Entidad se encuentren en funcionamiento durante el año 2026.</t>
  </si>
  <si>
    <t xml:space="preserve">Fomentar una cultura de ahorro de agua y energía en cada área de la Entidad, mediante el diseño e implementación de programas pedagógicos de sensibilización.   </t>
  </si>
  <si>
    <t xml:space="preserve">(Estrategias de los programas ambientales de ahorro de agua y energía ejecutadas /estrategias de los programas ambientales de ahorro de agua y energía programadas) * 100. </t>
  </si>
  <si>
    <t xml:space="preserve">Ejecutar el 100% de las estrategias de promoción de cultura ambiental relacionadas con el ahorro de energía y agua en cada área de la Entidad </t>
  </si>
  <si>
    <t>Consumo Per Capita del agua año anterior – consumo Per Capita del agua año actual / Consumo Per Capita del agua año anterior) *100.</t>
  </si>
  <si>
    <t xml:space="preserve"> Mantener el consumo per cápita (PC) de agua 0,80 m 3 /.hab. Mes</t>
  </si>
  <si>
    <t>Consumo Per Capita de energía del año anterior – consumo Per Capita de energía del año actual / Consumo Per Capita de energía del año anterior) *100.</t>
  </si>
  <si>
    <t>Mantener el consumo per cápita (PC) de energía un 56,67 kw/.hab. mes</t>
  </si>
  <si>
    <t>Mantener en funcionamiento los sistemas de ahorro de energía instalados en el Edificio Murillo Toro mediante seguimiento técnico y operativo.</t>
  </si>
  <si>
    <t>(Total de sensores de movimiento en funcionamiento en el edificio Murillo Toro / Total de sensores de movimiento instalados en el Edificio Murillo Toro) * 100.</t>
  </si>
  <si>
    <t xml:space="preserve">	Garantizar que el 100% de los dispositivos ahorradores instalados en el edificio Murillo Toro se encuentran en funcionamiento durante la vigencia 2026</t>
  </si>
  <si>
    <t xml:space="preserve">Promover el uso responsable y el mantenimiento de las herramientas de trabajo, con el fin de maximizar su vida útil mediante campañas informativas y de sensibilización. </t>
  </si>
  <si>
    <t>(Número de campañas informativas sobre el uso de los bienes muebles ejecutadas / Número de campañas informativas programadas sobre el buen uso de los bienes muebles) × 100.</t>
  </si>
  <si>
    <t xml:space="preserve">	Realizar el 100% campañas informativas sobre el buen uso, cuidado y conservación de los bienes muebles institucionales, conforme a lo programado en el periodo establecido, como parte de la estrategia para fomentar una cultura organizacional de responsabilidad y prolongar la vida útil de los activos.</t>
  </si>
  <si>
    <t xml:space="preserve">Gestionar adecuadamente el aprovechamiento y disposición final de los bienes muebles en desuso y/o dados de baja, conforma a la normatividad institucional. </t>
  </si>
  <si>
    <t xml:space="preserve">	(Número de bienes muebles dados de baja gestionados adecuadamente / Número total de bienes muebles dados de baja) *100.</t>
  </si>
  <si>
    <t xml:space="preserve">Asegurar que el 100% que los bienes muebles dados de baja sean gestionados de manera adecuada conforme a las normas institucionales y legales vigentes. </t>
  </si>
  <si>
    <t xml:space="preserve">Fomentar el uso de vehículos y medio de transporte ambientalmente sostenibles mediante campañas de sensibilización y promoción de la movilidad responsable. </t>
  </si>
  <si>
    <t xml:space="preserve">	(Número de campañas sobre movilidad sostenible ejecutadas/ Número de campañas sobre movilidad sostenible programadas) * 100.</t>
  </si>
  <si>
    <t>Realizar el 100% de campañas de promoción de la movilidad sostenible, incentivando el uso de vehículos no motorizados, eléctricos o de bajas emisiones, así como el transporte público y compartido, con el fin de reducir la huella de carbono institucional.</t>
  </si>
  <si>
    <t>Informe y Seguimiento</t>
  </si>
  <si>
    <t>p. Seguimiento e Informes.</t>
  </si>
  <si>
    <t>Verificar el cumplimiento de las disposiciones contenidas en el presente decreto y presentar un informe trimestral detallado al Representante legal de la entidad, de conformidad con el artículo 1 del Decreto 984 de 2012.</t>
  </si>
  <si>
    <t>Oficina de Control interno.</t>
  </si>
  <si>
    <t>Cantidad de informes trimestrales sobre el seguimiento del Plan de Austeridad del Gasto.</t>
  </si>
  <si>
    <t>Garantizar la presentación de los informes de seguimiento al Plan de Austeridad del Gasto por parte de la Oficina de Control Interno.</t>
  </si>
  <si>
    <t>Número de informes</t>
  </si>
  <si>
    <t>Tipo de Identificacion</t>
  </si>
  <si>
    <t>Periodo (Enero - Junio)</t>
  </si>
  <si>
    <t>Valor Total del Contrato 2024</t>
  </si>
  <si>
    <t>Valor Total del Contrato 2025</t>
  </si>
  <si>
    <t>% variacion Valor</t>
  </si>
  <si>
    <t>Persona Juridica</t>
  </si>
  <si>
    <t>Primer semestre</t>
  </si>
  <si>
    <t>Persona Natural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</si>
</sst>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8" x14ac:knownFonts="1">
    <font>
      <sz val="12"/>
      <color theme="1"/>
      <name val="Calibri"/>
      <family val="2"/>
      <scheme val="minor"/>
    </font>
    <font>
      <sz val="8"/>
      <name val="Calibri"/>
      <family val="2"/>
      <scheme val="minor"/>
    </font>
    <font>
      <sz val="12"/>
      <color theme="1"/>
      <name val="Calibri"/>
      <family val="2"/>
      <scheme val="minor"/>
    </font>
    <font>
      <b/>
      <sz val="36"/>
      <color theme="1"/>
      <name val="Arial"/>
      <family val="2"/>
    </font>
    <font>
      <sz val="12"/>
      <color theme="1"/>
      <name val="Arial"/>
      <family val="2"/>
    </font>
    <font>
      <b/>
      <sz val="28"/>
      <color theme="1"/>
      <name val="Arial"/>
      <family val="2"/>
    </font>
    <font>
      <b/>
      <sz val="22"/>
      <color theme="1"/>
      <name val="Arial"/>
      <family val="2"/>
    </font>
    <font>
      <b/>
      <sz val="12"/>
      <color theme="1"/>
      <name val="Arial"/>
      <family val="2"/>
    </font>
    <font>
      <b/>
      <sz val="12"/>
      <color theme="0"/>
      <name val="Arial"/>
      <family val="2"/>
    </font>
    <font>
      <b/>
      <sz val="11"/>
      <color theme="1"/>
      <name val="Arial"/>
      <family val="2"/>
    </font>
    <font>
      <sz val="11"/>
      <color theme="1"/>
      <name val="Arial"/>
      <family val="2"/>
    </font>
    <font>
      <sz val="11"/>
      <color rgb="FF000000"/>
      <name val="Arial"/>
      <family val="2"/>
    </font>
    <font>
      <sz val="11"/>
      <name val="Arial"/>
      <family val="2"/>
    </font>
    <font>
      <b/>
      <sz val="11"/>
      <name val="Arial"/>
      <family val="2"/>
    </font>
    <font>
      <b/>
      <sz val="12"/>
      <color rgb="FF000000"/>
      <name val="Aptos"/>
      <family val="2"/>
    </font>
    <font>
      <sz val="12"/>
      <color rgb="FF000000"/>
      <name val="Aptos"/>
      <family val="2"/>
    </font>
    <font>
      <sz val="11"/>
      <color theme="1"/>
      <name val="Arial"/>
    </font>
    <font>
      <sz val="11"/>
      <color rgb="FF000000"/>
      <name val="Arial"/>
    </font>
  </fonts>
  <fills count="6">
    <fill>
      <patternFill patternType="none"/>
    </fill>
    <fill>
      <patternFill patternType="gray125"/>
    </fill>
    <fill>
      <patternFill patternType="solid">
        <fgColor theme="0"/>
        <bgColor indexed="64"/>
      </patternFill>
    </fill>
    <fill>
      <patternFill patternType="solid">
        <fgColor rgb="FF0E1490"/>
        <bgColor indexed="64"/>
      </patternFill>
    </fill>
    <fill>
      <patternFill patternType="solid">
        <fgColor rgb="FF245989"/>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medium">
        <color rgb="FFABABAB"/>
      </left>
      <right style="medium">
        <color rgb="FFABABAB"/>
      </right>
      <top style="medium">
        <color rgb="FFABABAB"/>
      </top>
      <bottom style="medium">
        <color rgb="FFABABAB"/>
      </bottom>
      <diagonal/>
    </border>
    <border>
      <left/>
      <right style="medium">
        <color rgb="FFABABAB"/>
      </right>
      <top style="medium">
        <color rgb="FFABABAB"/>
      </top>
      <bottom style="medium">
        <color rgb="FFABABAB"/>
      </bottom>
      <diagonal/>
    </border>
    <border>
      <left/>
      <right style="medium">
        <color rgb="FFABABAB"/>
      </right>
      <top/>
      <bottom style="medium">
        <color rgb="FFABABAB"/>
      </bottom>
      <diagonal/>
    </border>
    <border>
      <left/>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74">
    <xf numFmtId="0" fontId="0" fillId="0" borderId="0" xfId="0"/>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7" fillId="2" borderId="0" xfId="0" applyFont="1" applyFill="1" applyAlignment="1">
      <alignment horizontal="left" vertical="center"/>
    </xf>
    <xf numFmtId="0" fontId="4" fillId="2" borderId="0" xfId="0" applyFont="1" applyFill="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xf>
    <xf numFmtId="0" fontId="4" fillId="0" borderId="0" xfId="0" applyFont="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xf>
    <xf numFmtId="0" fontId="10" fillId="0" borderId="7" xfId="0" applyFont="1" applyBorder="1" applyAlignment="1">
      <alignment horizontal="left" vertical="center"/>
    </xf>
    <xf numFmtId="0" fontId="7" fillId="0" borderId="1" xfId="0" applyFont="1" applyBorder="1" applyAlignment="1">
      <alignment horizontal="left" vertical="center"/>
    </xf>
    <xf numFmtId="0" fontId="12" fillId="0" borderId="1" xfId="0" applyFont="1" applyBorder="1" applyAlignment="1">
      <alignment horizontal="left" vertical="center" wrapText="1"/>
    </xf>
    <xf numFmtId="0" fontId="10" fillId="0" borderId="0" xfId="0" applyFont="1" applyAlignment="1">
      <alignment vertical="center"/>
    </xf>
    <xf numFmtId="0" fontId="9" fillId="0" borderId="2" xfId="0" applyFont="1" applyBorder="1" applyAlignment="1">
      <alignment horizontal="left" vertical="center" wrapText="1"/>
    </xf>
    <xf numFmtId="0" fontId="8" fillId="4" borderId="1" xfId="0" applyFont="1" applyFill="1" applyBorder="1" applyAlignment="1">
      <alignment horizontal="center"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9" fontId="12" fillId="0" borderId="1" xfId="1" applyFont="1" applyFill="1" applyBorder="1" applyAlignment="1">
      <alignment horizontal="center" vertical="center" wrapText="1"/>
    </xf>
    <xf numFmtId="0" fontId="9" fillId="0" borderId="2" xfId="0" applyFont="1" applyBorder="1" applyAlignment="1">
      <alignment horizontal="left" vertical="center"/>
    </xf>
    <xf numFmtId="0" fontId="8" fillId="4" borderId="1" xfId="0" applyFont="1" applyFill="1" applyBorder="1" applyAlignment="1">
      <alignment horizontal="left"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19" xfId="0" applyFont="1" applyBorder="1" applyAlignment="1">
      <alignment horizontal="center" vertical="center"/>
    </xf>
    <xf numFmtId="44" fontId="15" fillId="0" borderId="19" xfId="2" applyFont="1" applyBorder="1" applyAlignment="1">
      <alignment vertical="center"/>
    </xf>
    <xf numFmtId="10" fontId="15" fillId="0" borderId="19" xfId="1" applyNumberFormat="1" applyFont="1" applyBorder="1" applyAlignment="1">
      <alignment vertical="center"/>
    </xf>
    <xf numFmtId="10" fontId="10" fillId="0" borderId="1" xfId="1" applyNumberFormat="1" applyFont="1" applyFill="1" applyBorder="1" applyAlignment="1">
      <alignment horizontal="center" vertical="center"/>
    </xf>
    <xf numFmtId="9" fontId="4" fillId="0" borderId="0" xfId="0" applyNumberFormat="1" applyFont="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10" fontId="12" fillId="0" borderId="8" xfId="1" applyNumberFormat="1" applyFont="1" applyFill="1" applyBorder="1" applyAlignment="1">
      <alignment horizontal="center" vertical="center"/>
    </xf>
    <xf numFmtId="0" fontId="12" fillId="0" borderId="8" xfId="0" applyFont="1" applyBorder="1" applyAlignment="1">
      <alignment horizontal="center" vertical="center"/>
    </xf>
    <xf numFmtId="9" fontId="12" fillId="0" borderId="1" xfId="1" applyFont="1" applyFill="1" applyBorder="1" applyAlignment="1">
      <alignment horizontal="center" vertical="center"/>
    </xf>
    <xf numFmtId="0" fontId="12" fillId="0" borderId="0" xfId="0" applyFont="1" applyAlignment="1">
      <alignment horizontal="left" vertical="center" wrapText="1"/>
    </xf>
    <xf numFmtId="0" fontId="12" fillId="0" borderId="9" xfId="0" applyFont="1" applyBorder="1" applyAlignment="1">
      <alignment horizontal="center" vertical="center"/>
    </xf>
    <xf numFmtId="0" fontId="12" fillId="0" borderId="10" xfId="0" applyFont="1" applyBorder="1" applyAlignment="1">
      <alignment horizontal="left" vertical="center" wrapText="1"/>
    </xf>
    <xf numFmtId="9" fontId="12" fillId="0" borderId="11" xfId="0" applyNumberFormat="1" applyFont="1" applyBorder="1" applyAlignment="1">
      <alignment horizontal="center" vertical="center"/>
    </xf>
    <xf numFmtId="9" fontId="12" fillId="0" borderId="10" xfId="0" applyNumberFormat="1" applyFont="1" applyBorder="1" applyAlignment="1">
      <alignment horizontal="center" vertical="center"/>
    </xf>
    <xf numFmtId="9" fontId="11" fillId="0" borderId="13" xfId="0" applyNumberFormat="1" applyFont="1" applyBorder="1" applyAlignment="1">
      <alignment horizontal="center" vertical="center"/>
    </xf>
    <xf numFmtId="9" fontId="10" fillId="0" borderId="10" xfId="0" applyNumberFormat="1" applyFont="1" applyBorder="1" applyAlignment="1">
      <alignment horizontal="center" vertical="center"/>
    </xf>
    <xf numFmtId="0" fontId="10" fillId="0" borderId="10" xfId="0" applyFont="1" applyBorder="1" applyAlignment="1">
      <alignment vertical="center" wrapText="1"/>
    </xf>
    <xf numFmtId="0" fontId="10" fillId="0" borderId="0" xfId="0" applyFont="1" applyAlignment="1">
      <alignment vertical="center" wrapText="1"/>
    </xf>
    <xf numFmtId="0" fontId="12" fillId="0" borderId="1" xfId="0" applyFont="1" applyBorder="1" applyAlignment="1">
      <alignment horizontal="center" vertical="center" wrapText="1"/>
    </xf>
    <xf numFmtId="9" fontId="11" fillId="0" borderId="1" xfId="0" applyNumberFormat="1" applyFont="1" applyBorder="1" applyAlignment="1">
      <alignment horizontal="center" vertical="center"/>
    </xf>
    <xf numFmtId="9" fontId="12" fillId="0" borderId="1" xfId="0" applyNumberFormat="1" applyFont="1" applyBorder="1" applyAlignment="1">
      <alignment horizontal="center" vertical="center"/>
    </xf>
    <xf numFmtId="9" fontId="10" fillId="0" borderId="1" xfId="0" applyNumberFormat="1" applyFont="1" applyBorder="1" applyAlignment="1">
      <alignment horizontal="center" vertical="center"/>
    </xf>
    <xf numFmtId="9" fontId="4" fillId="0" borderId="1" xfId="0" applyNumberFormat="1" applyFont="1" applyBorder="1" applyAlignment="1">
      <alignment horizontal="center" vertical="center"/>
    </xf>
    <xf numFmtId="0" fontId="12" fillId="0" borderId="1" xfId="0" applyFont="1" applyBorder="1" applyAlignment="1">
      <alignment horizontal="center" vertical="center"/>
    </xf>
    <xf numFmtId="9" fontId="12" fillId="0" borderId="1"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12" xfId="0" applyNumberFormat="1"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14" xfId="1" applyFont="1" applyFill="1" applyBorder="1" applyAlignment="1">
      <alignment horizontal="center" vertical="center" wrapText="1"/>
    </xf>
    <xf numFmtId="0" fontId="11" fillId="0" borderId="10" xfId="0" applyFont="1" applyBorder="1" applyAlignment="1">
      <alignment horizontal="center" vertical="center" wrapText="1"/>
    </xf>
    <xf numFmtId="9" fontId="10" fillId="0" borderId="12" xfId="0" applyNumberFormat="1" applyFont="1" applyBorder="1" applyAlignment="1">
      <alignment horizontal="center" vertical="center"/>
    </xf>
    <xf numFmtId="9" fontId="10" fillId="0" borderId="1" xfId="1" applyFont="1" applyFill="1" applyBorder="1" applyAlignment="1">
      <alignment horizontal="center" vertical="center"/>
    </xf>
    <xf numFmtId="9" fontId="12" fillId="0" borderId="2" xfId="0" applyNumberFormat="1" applyFont="1" applyBorder="1" applyAlignment="1">
      <alignment horizontal="center" vertical="center"/>
    </xf>
    <xf numFmtId="10" fontId="10" fillId="0" borderId="1" xfId="0" applyNumberFormat="1" applyFont="1" applyBorder="1" applyAlignment="1">
      <alignment horizontal="center" vertical="center"/>
    </xf>
    <xf numFmtId="0" fontId="12" fillId="0" borderId="10" xfId="0" applyFont="1" applyBorder="1" applyAlignment="1">
      <alignment horizontal="left" vertical="top" wrapText="1"/>
    </xf>
    <xf numFmtId="9" fontId="10" fillId="0" borderId="10" xfId="0" applyNumberFormat="1" applyFont="1" applyBorder="1" applyAlignment="1">
      <alignment horizontal="center" vertical="center" wrapText="1"/>
    </xf>
    <xf numFmtId="0" fontId="10" fillId="0" borderId="10" xfId="0" applyFont="1" applyBorder="1" applyAlignment="1">
      <alignment horizontal="left" vertical="center" wrapText="1"/>
    </xf>
    <xf numFmtId="0" fontId="11" fillId="0" borderId="10" xfId="0" applyFont="1" applyBorder="1" applyAlignment="1">
      <alignment horizontal="center" vertical="center"/>
    </xf>
    <xf numFmtId="10" fontId="12" fillId="0" borderId="10" xfId="0" applyNumberFormat="1" applyFont="1" applyBorder="1" applyAlignment="1">
      <alignment vertical="center"/>
    </xf>
    <xf numFmtId="0" fontId="12" fillId="0" borderId="10" xfId="0" applyFont="1" applyBorder="1" applyAlignment="1">
      <alignment horizontal="center" vertical="center"/>
    </xf>
    <xf numFmtId="9" fontId="12" fillId="0" borderId="10" xfId="1" applyFont="1" applyFill="1" applyBorder="1" applyAlignment="1">
      <alignment horizontal="center" vertical="center"/>
    </xf>
    <xf numFmtId="10" fontId="12" fillId="0" borderId="10" xfId="1" applyNumberFormat="1" applyFont="1" applyFill="1" applyBorder="1" applyAlignment="1">
      <alignment horizontal="center" vertical="center"/>
    </xf>
    <xf numFmtId="0" fontId="12" fillId="0" borderId="10" xfId="0" applyFont="1" applyBorder="1" applyAlignment="1">
      <alignment vertical="center" wrapText="1"/>
    </xf>
    <xf numFmtId="9" fontId="11" fillId="0" borderId="10" xfId="0" applyNumberFormat="1" applyFont="1" applyBorder="1" applyAlignment="1">
      <alignment horizontal="center" vertical="center"/>
    </xf>
    <xf numFmtId="9" fontId="10" fillId="0" borderId="10" xfId="0" applyNumberFormat="1" applyFont="1" applyBorder="1" applyAlignment="1">
      <alignment vertical="center"/>
    </xf>
    <xf numFmtId="9" fontId="12" fillId="0" borderId="10" xfId="0" applyNumberFormat="1" applyFont="1" applyBorder="1" applyAlignment="1">
      <alignment horizontal="left" vertical="center"/>
    </xf>
    <xf numFmtId="1" fontId="12" fillId="0" borderId="10" xfId="0" applyNumberFormat="1" applyFont="1" applyBorder="1" applyAlignment="1">
      <alignment horizontal="center" vertical="center" wrapText="1"/>
    </xf>
    <xf numFmtId="0" fontId="11" fillId="0" borderId="10" xfId="0" applyFont="1" applyBorder="1" applyAlignment="1">
      <alignment horizontal="left" vertical="center" wrapText="1"/>
    </xf>
    <xf numFmtId="10" fontId="10" fillId="0" borderId="10"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10" fillId="0" borderId="9" xfId="0" applyFont="1" applyBorder="1" applyAlignment="1">
      <alignment horizontal="left" vertical="center" wrapText="1"/>
    </xf>
    <xf numFmtId="0" fontId="10" fillId="0" borderId="13" xfId="0" applyFont="1" applyBorder="1" applyAlignment="1">
      <alignment horizontal="left" vertical="center" wrapText="1"/>
    </xf>
    <xf numFmtId="0" fontId="12" fillId="0" borderId="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0" fillId="0" borderId="25" xfId="0" applyFont="1" applyBorder="1" applyAlignment="1">
      <alignment vertical="center" wrapText="1"/>
    </xf>
    <xf numFmtId="0" fontId="10" fillId="0" borderId="9" xfId="0" applyFont="1" applyBorder="1" applyAlignment="1">
      <alignment vertical="center" wrapText="1"/>
    </xf>
    <xf numFmtId="0" fontId="12" fillId="0" borderId="11" xfId="0" applyFont="1" applyBorder="1" applyAlignment="1">
      <alignment vertical="center" wrapText="1"/>
    </xf>
    <xf numFmtId="0" fontId="11" fillId="0" borderId="9" xfId="0" applyFont="1" applyBorder="1" applyAlignment="1">
      <alignment horizontal="left" vertical="center" wrapText="1"/>
    </xf>
    <xf numFmtId="0" fontId="4" fillId="0" borderId="9"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26" xfId="0" applyFont="1" applyBorder="1" applyAlignment="1">
      <alignment vertical="center"/>
    </xf>
    <xf numFmtId="0" fontId="12" fillId="0" borderId="4" xfId="0" applyFont="1" applyBorder="1" applyAlignment="1">
      <alignment horizontal="center" vertical="center"/>
    </xf>
    <xf numFmtId="0" fontId="12" fillId="0" borderId="7" xfId="0" applyFont="1" applyBorder="1" applyAlignment="1">
      <alignment wrapText="1"/>
    </xf>
    <xf numFmtId="0" fontId="4" fillId="0" borderId="7" xfId="0" applyFont="1" applyBorder="1" applyAlignment="1">
      <alignment horizontal="left" vertical="center" wrapText="1"/>
    </xf>
    <xf numFmtId="0" fontId="8" fillId="4" borderId="2" xfId="0" applyFont="1" applyFill="1" applyBorder="1" applyAlignment="1">
      <alignment horizontal="center" vertical="center"/>
    </xf>
    <xf numFmtId="0" fontId="12" fillId="2" borderId="10" xfId="0" applyFont="1" applyFill="1" applyBorder="1" applyAlignment="1">
      <alignment horizontal="left" vertical="top" wrapText="1"/>
    </xf>
    <xf numFmtId="10" fontId="11" fillId="0" borderId="10" xfId="1" applyNumberFormat="1" applyFont="1" applyFill="1" applyBorder="1" applyAlignment="1">
      <alignment horizontal="center" vertical="center"/>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9" fontId="12" fillId="0" borderId="2" xfId="1" applyFont="1" applyFill="1" applyBorder="1" applyAlignment="1">
      <alignment horizontal="center" vertical="center" wrapText="1"/>
    </xf>
    <xf numFmtId="0" fontId="16"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0" fontId="4" fillId="2" borderId="0" xfId="0" applyFont="1" applyFill="1" applyAlignment="1">
      <alignment horizontal="center" vertical="center" wrapText="1"/>
    </xf>
    <xf numFmtId="0" fontId="12" fillId="0" borderId="27" xfId="0" applyFont="1" applyBorder="1" applyAlignment="1">
      <alignment horizontal="left" vertical="center" wrapText="1"/>
    </xf>
    <xf numFmtId="9" fontId="12" fillId="0" borderId="12" xfId="1" applyFont="1" applyFill="1" applyBorder="1" applyAlignment="1">
      <alignment horizontal="center" vertical="center" wrapText="1"/>
    </xf>
    <xf numFmtId="0" fontId="12" fillId="0" borderId="12" xfId="0" applyFont="1" applyBorder="1" applyAlignment="1">
      <alignment horizontal="left" vertical="center" wrapText="1"/>
    </xf>
    <xf numFmtId="0" fontId="12" fillId="0" borderId="28" xfId="0" applyFont="1" applyBorder="1" applyAlignment="1">
      <alignment horizontal="center" vertical="center" wrapText="1"/>
    </xf>
    <xf numFmtId="0" fontId="4" fillId="0" borderId="0" xfId="0" applyFont="1" applyAlignment="1">
      <alignment horizontal="center"/>
    </xf>
    <xf numFmtId="0" fontId="4" fillId="2" borderId="0" xfId="0" applyFont="1" applyFill="1" applyAlignment="1">
      <alignment horizontal="justify" vertical="center"/>
    </xf>
    <xf numFmtId="0" fontId="12" fillId="0" borderId="1" xfId="0" applyFont="1" applyBorder="1" applyAlignment="1">
      <alignment horizontal="justify" vertical="center" wrapText="1"/>
    </xf>
    <xf numFmtId="0" fontId="12" fillId="0" borderId="8" xfId="0" applyFont="1" applyBorder="1" applyAlignment="1">
      <alignment horizontal="justify" vertical="center" wrapText="1"/>
    </xf>
    <xf numFmtId="0" fontId="10" fillId="0" borderId="1"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5" xfId="0" applyFont="1" applyBorder="1" applyAlignment="1">
      <alignment horizontal="justify" vertical="center" wrapText="1"/>
    </xf>
    <xf numFmtId="0" fontId="12" fillId="0" borderId="2" xfId="0" applyFont="1" applyBorder="1" applyAlignment="1">
      <alignment horizontal="justify" vertical="center" wrapText="1"/>
    </xf>
    <xf numFmtId="0" fontId="17"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0" fillId="0" borderId="1" xfId="0" applyBorder="1" applyAlignment="1">
      <alignment horizontal="justify" vertical="top" wrapText="1"/>
    </xf>
    <xf numFmtId="0" fontId="0" fillId="0" borderId="0" xfId="0" applyAlignment="1">
      <alignment horizontal="justify" vertical="top" wrapText="1"/>
    </xf>
    <xf numFmtId="0" fontId="4" fillId="0" borderId="0" xfId="0" applyFont="1" applyAlignment="1">
      <alignment horizontal="justify" vertical="center"/>
    </xf>
    <xf numFmtId="0" fontId="12" fillId="0" borderId="9" xfId="0" applyFont="1" applyBorder="1" applyAlignment="1">
      <alignment horizontal="justify" vertical="center" wrapText="1"/>
    </xf>
    <xf numFmtId="0" fontId="16" fillId="0" borderId="1" xfId="0" applyFont="1" applyBorder="1" applyAlignment="1">
      <alignment horizontal="justify" vertical="center" wrapText="1"/>
    </xf>
    <xf numFmtId="0" fontId="12" fillId="0" borderId="3" xfId="0" applyFont="1" applyBorder="1" applyAlignment="1">
      <alignment horizontal="justify"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xf>
    <xf numFmtId="0" fontId="4" fillId="0" borderId="1" xfId="0" applyFont="1" applyBorder="1" applyAlignment="1">
      <alignment horizontal="center" vertical="center"/>
    </xf>
    <xf numFmtId="0" fontId="10" fillId="0" borderId="4"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7" xfId="0" applyFont="1" applyBorder="1" applyAlignment="1">
      <alignment horizontal="justify" vertical="center" wrapText="1"/>
    </xf>
    <xf numFmtId="0" fontId="11" fillId="0" borderId="10" xfId="0" applyFont="1" applyBorder="1" applyAlignment="1">
      <alignment vertical="top"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5" borderId="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3" fillId="2" borderId="0" xfId="0" applyFont="1" applyFill="1" applyAlignment="1">
      <alignment horizontal="left" vertical="center"/>
    </xf>
    <xf numFmtId="0" fontId="6" fillId="2" borderId="0" xfId="0" applyFont="1" applyFill="1" applyAlignment="1">
      <alignment horizontal="left" vertical="center"/>
    </xf>
    <xf numFmtId="0" fontId="8" fillId="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5" fillId="2" borderId="0" xfId="0" applyFont="1" applyFill="1" applyAlignment="1">
      <alignment horizontal="left" vertical="center"/>
    </xf>
    <xf numFmtId="0" fontId="9" fillId="0" borderId="1" xfId="0" applyFont="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9" fillId="0" borderId="3" xfId="0" applyFont="1" applyBorder="1" applyAlignment="1">
      <alignment horizontal="center"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12" fillId="0" borderId="4"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6" xfId="0" applyFont="1" applyBorder="1" applyAlignment="1">
      <alignment horizontal="justify"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13" fillId="0" borderId="2" xfId="0" applyFont="1" applyBorder="1" applyAlignment="1">
      <alignment horizontal="center" vertical="center"/>
    </xf>
    <xf numFmtId="0" fontId="13" fillId="0" borderId="8" xfId="0" applyFont="1" applyBorder="1" applyAlignment="1">
      <alignment horizontal="center" vertical="center"/>
    </xf>
  </cellXfs>
  <cellStyles count="3">
    <cellStyle name="Moneda" xfId="2" builtinId="4"/>
    <cellStyle name="Normal" xfId="0" builtinId="0"/>
    <cellStyle name="Porcentaje" xfId="1" builtinId="5"/>
  </cellStyles>
  <dxfs count="0"/>
  <tableStyles count="0" defaultTableStyle="TableStyleMedium2" defaultPivotStyle="PivotStyleLight16"/>
  <colors>
    <mruColors>
      <color rgb="FFDDFF7D"/>
      <color rgb="FFCC66FF"/>
      <color rgb="FF245989"/>
      <color rgb="FF0E1490"/>
      <color rgb="FF1139FF"/>
      <color rgb="FF9841DF"/>
      <color rgb="FF8C2CDC"/>
      <color rgb="FF7D21C9"/>
      <color rgb="FF2549FF"/>
      <color rgb="FF488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1614715</xdr:colOff>
      <xdr:row>0</xdr:row>
      <xdr:rowOff>90715</xdr:rowOff>
    </xdr:from>
    <xdr:to>
      <xdr:col>5</xdr:col>
      <xdr:colOff>2307454</xdr:colOff>
      <xdr:row>6</xdr:row>
      <xdr:rowOff>585524</xdr:rowOff>
    </xdr:to>
    <xdr:pic>
      <xdr:nvPicPr>
        <xdr:cNvPr id="5" name="Imagen 4">
          <a:extLst>
            <a:ext uri="{FF2B5EF4-FFF2-40B4-BE49-F238E27FC236}">
              <a16:creationId xmlns:a16="http://schemas.microsoft.com/office/drawing/2014/main" id="{1A225987-C985-8337-8C18-CF18085DFF3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10105572" y="90715"/>
          <a:ext cx="716643" cy="1433286"/>
        </a:xfrm>
        <a:prstGeom prst="rect">
          <a:avLst/>
        </a:prstGeom>
      </xdr:spPr>
    </xdr:pic>
    <xdr:clientData/>
  </xdr:twoCellAnchor>
  <xdr:twoCellAnchor editAs="oneCell">
    <xdr:from>
      <xdr:col>12</xdr:col>
      <xdr:colOff>4152900</xdr:colOff>
      <xdr:row>19</xdr:row>
      <xdr:rowOff>666750</xdr:rowOff>
    </xdr:from>
    <xdr:to>
      <xdr:col>12</xdr:col>
      <xdr:colOff>6450330</xdr:colOff>
      <xdr:row>20</xdr:row>
      <xdr:rowOff>1253967</xdr:rowOff>
    </xdr:to>
    <xdr:pic>
      <xdr:nvPicPr>
        <xdr:cNvPr id="3" name="Imagen 2">
          <a:extLst>
            <a:ext uri="{FF2B5EF4-FFF2-40B4-BE49-F238E27FC236}">
              <a16:creationId xmlns:a16="http://schemas.microsoft.com/office/drawing/2014/main" id="{F8897543-BEDB-4D57-AF2F-F2A0BEB41EAB}"/>
            </a:ext>
            <a:ext uri="{147F2762-F138-4A5C-976F-8EAC2B608ADB}">
              <a16:predDERef xmlns:a16="http://schemas.microsoft.com/office/drawing/2014/main" pred="{BB870B5F-4F0F-4C71-A47E-E9ADE3A68258}"/>
            </a:ext>
          </a:extLst>
        </xdr:cNvPr>
        <xdr:cNvPicPr>
          <a:picLocks noChangeAspect="1"/>
        </xdr:cNvPicPr>
      </xdr:nvPicPr>
      <xdr:blipFill>
        <a:blip xmlns:r="http://schemas.openxmlformats.org/officeDocument/2006/relationships" r:embed="rId2"/>
        <a:stretch>
          <a:fillRect/>
        </a:stretch>
      </xdr:blipFill>
      <xdr:spPr>
        <a:xfrm>
          <a:off x="32927925" y="36680775"/>
          <a:ext cx="2297430" cy="171831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
  <sheetViews>
    <sheetView tabSelected="1" zoomScale="80" zoomScaleNormal="80" workbookViewId="0">
      <pane ySplit="5" topLeftCell="A16" activePane="bottomLeft" state="frozen"/>
      <selection activeCell="A5" sqref="A5"/>
      <selection pane="bottomLeft" activeCell="D17" sqref="D17"/>
    </sheetView>
  </sheetViews>
  <sheetFormatPr baseColWidth="10" defaultColWidth="1.625" defaultRowHeight="15.75" x14ac:dyDescent="0.25"/>
  <cols>
    <col min="1" max="1" width="18.625" style="8" customWidth="1"/>
    <col min="2" max="2" width="26.375" style="8" customWidth="1"/>
    <col min="3" max="3" width="26.375" style="4" customWidth="1"/>
    <col min="4" max="4" width="56.25" style="124" customWidth="1"/>
    <col min="5" max="5" width="18.375" style="3" customWidth="1"/>
    <col min="6" max="6" width="49.625" style="124" customWidth="1"/>
    <col min="7" max="7" width="73.25" style="124" customWidth="1"/>
    <col min="8" max="8" width="19.625" style="3" customWidth="1"/>
    <col min="9" max="9" width="18.625" style="3" customWidth="1"/>
    <col min="10" max="10" width="30.125" style="1" customWidth="1"/>
    <col min="11" max="11" width="83.125" style="4" customWidth="1"/>
    <col min="12" max="12" width="20.625" style="1" customWidth="1"/>
    <col min="13" max="13" width="125.375" style="4" customWidth="1"/>
    <col min="14" max="14" width="18.625" style="4" customWidth="1"/>
    <col min="15" max="16384" width="1.625" style="4"/>
  </cols>
  <sheetData>
    <row r="1" spans="1:14" ht="45" hidden="1" x14ac:dyDescent="0.25">
      <c r="A1" s="152" t="s">
        <v>0</v>
      </c>
      <c r="B1" s="152"/>
      <c r="C1" s="152"/>
      <c r="D1" s="152"/>
      <c r="E1" s="152"/>
      <c r="F1" s="152"/>
      <c r="G1" s="152"/>
      <c r="H1" s="152"/>
      <c r="I1" s="152"/>
      <c r="J1" s="152"/>
      <c r="K1" s="152"/>
      <c r="L1" s="152"/>
      <c r="M1" s="152"/>
      <c r="N1" s="152"/>
    </row>
    <row r="2" spans="1:14" ht="35.25" hidden="1" x14ac:dyDescent="0.25">
      <c r="A2" s="156" t="s">
        <v>1</v>
      </c>
      <c r="B2" s="156"/>
      <c r="C2" s="156"/>
      <c r="D2" s="156"/>
      <c r="E2" s="156"/>
      <c r="F2" s="156"/>
      <c r="G2" s="156"/>
      <c r="H2" s="156"/>
      <c r="I2" s="156"/>
      <c r="J2" s="156"/>
      <c r="K2" s="156"/>
      <c r="L2" s="156"/>
      <c r="M2" s="156"/>
      <c r="N2" s="156"/>
    </row>
    <row r="3" spans="1:14" ht="27.75" hidden="1" x14ac:dyDescent="0.25">
      <c r="A3" s="153" t="s">
        <v>2</v>
      </c>
      <c r="B3" s="153"/>
      <c r="C3" s="153"/>
      <c r="D3" s="153"/>
      <c r="E3" s="153"/>
      <c r="F3" s="153"/>
      <c r="G3" s="153"/>
      <c r="H3" s="153"/>
      <c r="I3" s="153"/>
      <c r="J3" s="153"/>
      <c r="K3" s="153"/>
      <c r="L3" s="153"/>
      <c r="M3" s="153"/>
      <c r="N3" s="153"/>
    </row>
    <row r="4" spans="1:14" hidden="1" x14ac:dyDescent="0.25">
      <c r="A4" s="5"/>
      <c r="B4" s="5"/>
      <c r="C4" s="6"/>
      <c r="D4" s="113"/>
      <c r="E4" s="107"/>
      <c r="F4" s="113"/>
      <c r="G4" s="113"/>
      <c r="H4" s="107"/>
      <c r="I4" s="107"/>
      <c r="J4" s="2"/>
      <c r="K4" s="6"/>
      <c r="L4" s="2"/>
      <c r="M4" s="6"/>
      <c r="N4" s="6"/>
    </row>
    <row r="5" spans="1:14" s="112" customFormat="1" ht="50.45" customHeight="1" x14ac:dyDescent="0.2">
      <c r="A5" s="154" t="s">
        <v>3</v>
      </c>
      <c r="B5" s="154" t="s">
        <v>4</v>
      </c>
      <c r="C5" s="145" t="s">
        <v>5</v>
      </c>
      <c r="D5" s="146" t="s">
        <v>6</v>
      </c>
      <c r="E5" s="147" t="s">
        <v>7</v>
      </c>
      <c r="F5" s="146" t="s">
        <v>8</v>
      </c>
      <c r="G5" s="146" t="s">
        <v>9</v>
      </c>
      <c r="H5" s="147" t="s">
        <v>10</v>
      </c>
      <c r="I5" s="147" t="s">
        <v>11</v>
      </c>
      <c r="J5" s="158" t="s">
        <v>12</v>
      </c>
      <c r="K5" s="158"/>
      <c r="L5" s="158" t="s">
        <v>13</v>
      </c>
      <c r="M5" s="158"/>
      <c r="N5" s="159" t="s">
        <v>14</v>
      </c>
    </row>
    <row r="6" spans="1:14" x14ac:dyDescent="0.25">
      <c r="A6" s="145"/>
      <c r="B6" s="154"/>
      <c r="C6" s="145"/>
      <c r="D6" s="146"/>
      <c r="E6" s="147"/>
      <c r="F6" s="146"/>
      <c r="G6" s="146"/>
      <c r="H6" s="147"/>
      <c r="I6" s="147"/>
      <c r="J6" s="18" t="s">
        <v>15</v>
      </c>
      <c r="K6" s="25" t="s">
        <v>16</v>
      </c>
      <c r="L6" s="99" t="s">
        <v>15</v>
      </c>
      <c r="M6" s="99" t="s">
        <v>16</v>
      </c>
      <c r="N6" s="160"/>
    </row>
    <row r="7" spans="1:14" s="12" customFormat="1" ht="166.5" customHeight="1" x14ac:dyDescent="0.25">
      <c r="A7" s="157" t="s">
        <v>17</v>
      </c>
      <c r="B7" s="165">
        <v>2</v>
      </c>
      <c r="C7" s="165" t="s">
        <v>18</v>
      </c>
      <c r="D7" s="114" t="s">
        <v>19</v>
      </c>
      <c r="E7" s="103" t="s">
        <v>20</v>
      </c>
      <c r="F7" s="114" t="s">
        <v>21</v>
      </c>
      <c r="G7" s="114" t="s">
        <v>22</v>
      </c>
      <c r="H7" s="103" t="s">
        <v>23</v>
      </c>
      <c r="I7" s="47" t="s">
        <v>24</v>
      </c>
      <c r="J7" s="33"/>
      <c r="K7" s="80"/>
      <c r="L7" s="67"/>
      <c r="M7" s="66"/>
      <c r="N7" s="93"/>
    </row>
    <row r="8" spans="1:14" s="12" customFormat="1" ht="162.75" customHeight="1" x14ac:dyDescent="0.25">
      <c r="A8" s="157"/>
      <c r="B8" s="166"/>
      <c r="C8" s="166"/>
      <c r="D8" s="114" t="s">
        <v>25</v>
      </c>
      <c r="E8" s="103" t="s">
        <v>20</v>
      </c>
      <c r="F8" s="114" t="s">
        <v>26</v>
      </c>
      <c r="G8" s="115" t="s">
        <v>27</v>
      </c>
      <c r="H8" s="103" t="s">
        <v>23</v>
      </c>
      <c r="I8" s="103" t="s">
        <v>28</v>
      </c>
      <c r="J8" s="34"/>
      <c r="K8" s="81"/>
      <c r="L8" s="67"/>
      <c r="M8" s="66"/>
      <c r="N8" s="94"/>
    </row>
    <row r="9" spans="1:14" s="19" customFormat="1" ht="85.5" x14ac:dyDescent="0.25">
      <c r="A9" s="157"/>
      <c r="B9" s="161">
        <v>3</v>
      </c>
      <c r="C9" s="148" t="s">
        <v>29</v>
      </c>
      <c r="D9" s="114" t="s">
        <v>30</v>
      </c>
      <c r="E9" s="136" t="s">
        <v>31</v>
      </c>
      <c r="F9" s="114" t="s">
        <v>32</v>
      </c>
      <c r="G9" s="114" t="s">
        <v>33</v>
      </c>
      <c r="H9" s="47" t="s">
        <v>34</v>
      </c>
      <c r="I9" s="49">
        <v>0.35</v>
      </c>
      <c r="J9" s="35"/>
      <c r="K9" s="82"/>
      <c r="L9" s="68"/>
      <c r="M9" s="40"/>
      <c r="N9" s="20"/>
    </row>
    <row r="10" spans="1:14" s="19" customFormat="1" ht="99.75" x14ac:dyDescent="0.25">
      <c r="A10" s="157"/>
      <c r="B10" s="162"/>
      <c r="C10" s="149"/>
      <c r="D10" s="114" t="s">
        <v>35</v>
      </c>
      <c r="E10" s="151"/>
      <c r="F10" s="114" t="s">
        <v>36</v>
      </c>
      <c r="G10" s="114" t="s">
        <v>33</v>
      </c>
      <c r="H10" s="47" t="s">
        <v>34</v>
      </c>
      <c r="I10" s="49">
        <v>0.35</v>
      </c>
      <c r="J10" s="35"/>
      <c r="K10" s="82"/>
      <c r="L10" s="101"/>
      <c r="M10" s="77"/>
      <c r="N10" s="20"/>
    </row>
    <row r="11" spans="1:14" s="19" customFormat="1" ht="129.75" customHeight="1" x14ac:dyDescent="0.25">
      <c r="A11" s="157"/>
      <c r="B11" s="162"/>
      <c r="C11" s="149"/>
      <c r="D11" s="114" t="s">
        <v>37</v>
      </c>
      <c r="E11" s="151"/>
      <c r="F11" s="114" t="s">
        <v>38</v>
      </c>
      <c r="G11" s="114" t="s">
        <v>39</v>
      </c>
      <c r="H11" s="47" t="s">
        <v>40</v>
      </c>
      <c r="I11" s="52">
        <v>1</v>
      </c>
      <c r="J11" s="36"/>
      <c r="K11" s="83"/>
      <c r="L11" s="69"/>
      <c r="M11" s="40"/>
      <c r="N11" s="20"/>
    </row>
    <row r="12" spans="1:14" s="19" customFormat="1" ht="71.25" x14ac:dyDescent="0.25">
      <c r="A12" s="157"/>
      <c r="B12" s="163"/>
      <c r="C12" s="150"/>
      <c r="D12" s="114" t="s">
        <v>41</v>
      </c>
      <c r="E12" s="137"/>
      <c r="F12" s="114" t="s">
        <v>42</v>
      </c>
      <c r="G12" s="114" t="s">
        <v>43</v>
      </c>
      <c r="H12" s="47" t="s">
        <v>40</v>
      </c>
      <c r="I12" s="52">
        <v>3</v>
      </c>
      <c r="J12" s="36"/>
      <c r="K12" s="83"/>
      <c r="L12" s="69"/>
      <c r="M12" s="40"/>
      <c r="N12" s="20"/>
    </row>
    <row r="13" spans="1:14" s="19" customFormat="1" ht="150" customHeight="1" x14ac:dyDescent="0.25">
      <c r="A13" s="157"/>
      <c r="B13" s="161">
        <v>4</v>
      </c>
      <c r="C13" s="155" t="s">
        <v>44</v>
      </c>
      <c r="D13" s="114" t="s">
        <v>45</v>
      </c>
      <c r="E13" s="47" t="s">
        <v>20</v>
      </c>
      <c r="F13" s="114" t="s">
        <v>46</v>
      </c>
      <c r="G13" s="114" t="s">
        <v>47</v>
      </c>
      <c r="H13" s="47" t="s">
        <v>48</v>
      </c>
      <c r="I13" s="53" t="s">
        <v>49</v>
      </c>
      <c r="J13" s="37"/>
      <c r="K13" s="84"/>
      <c r="L13" s="70"/>
      <c r="M13" s="40"/>
      <c r="N13" s="20"/>
    </row>
    <row r="14" spans="1:14" s="19" customFormat="1" ht="150" customHeight="1" x14ac:dyDescent="0.25">
      <c r="A14" s="157"/>
      <c r="B14" s="162"/>
      <c r="C14" s="155"/>
      <c r="D14" s="114" t="s">
        <v>50</v>
      </c>
      <c r="E14" s="47" t="s">
        <v>20</v>
      </c>
      <c r="F14" s="114" t="s">
        <v>51</v>
      </c>
      <c r="G14" s="114" t="s">
        <v>52</v>
      </c>
      <c r="H14" s="47" t="s">
        <v>53</v>
      </c>
      <c r="I14" s="53" t="s">
        <v>54</v>
      </c>
      <c r="J14" s="37"/>
      <c r="K14" s="38"/>
      <c r="L14" s="71"/>
      <c r="M14" s="40"/>
      <c r="N14" s="20"/>
    </row>
    <row r="15" spans="1:14" s="19" customFormat="1" ht="165.75" customHeight="1" x14ac:dyDescent="0.25">
      <c r="A15" s="157"/>
      <c r="B15" s="162"/>
      <c r="C15" s="155"/>
      <c r="D15" s="114" t="s">
        <v>55</v>
      </c>
      <c r="E15" s="47" t="s">
        <v>20</v>
      </c>
      <c r="F15" s="114" t="s">
        <v>56</v>
      </c>
      <c r="G15" s="114" t="s">
        <v>57</v>
      </c>
      <c r="H15" s="47" t="s">
        <v>58</v>
      </c>
      <c r="I15" s="47" t="s">
        <v>59</v>
      </c>
      <c r="J15" s="39"/>
      <c r="K15" s="85"/>
      <c r="L15" s="69"/>
      <c r="M15" s="40"/>
      <c r="N15" s="20"/>
    </row>
    <row r="16" spans="1:14" s="19" customFormat="1" ht="180.75" customHeight="1" x14ac:dyDescent="0.25">
      <c r="A16" s="157"/>
      <c r="B16" s="162"/>
      <c r="C16" s="155"/>
      <c r="D16" s="114" t="s">
        <v>60</v>
      </c>
      <c r="E16" s="47" t="s">
        <v>20</v>
      </c>
      <c r="F16" s="125" t="s">
        <v>61</v>
      </c>
      <c r="G16" s="114" t="s">
        <v>62</v>
      </c>
      <c r="H16" s="47" t="s">
        <v>53</v>
      </c>
      <c r="I16" s="53" t="s">
        <v>63</v>
      </c>
      <c r="J16" s="104"/>
      <c r="K16" s="108"/>
      <c r="L16" s="109"/>
      <c r="M16" s="110"/>
      <c r="N16" s="111"/>
    </row>
    <row r="17" spans="1:14" s="19" customFormat="1" ht="287.25" customHeight="1" x14ac:dyDescent="0.25">
      <c r="A17" s="138" t="s">
        <v>64</v>
      </c>
      <c r="B17" s="21">
        <v>5</v>
      </c>
      <c r="C17" s="21" t="s">
        <v>65</v>
      </c>
      <c r="D17" s="114" t="s">
        <v>66</v>
      </c>
      <c r="E17" s="47" t="s">
        <v>67</v>
      </c>
      <c r="F17" s="114" t="s">
        <v>68</v>
      </c>
      <c r="G17" s="114" t="s">
        <v>69</v>
      </c>
      <c r="H17" s="47" t="s">
        <v>34</v>
      </c>
      <c r="I17" s="49">
        <v>0.95</v>
      </c>
      <c r="J17" s="41"/>
      <c r="K17" s="85"/>
      <c r="L17" s="42"/>
      <c r="M17" s="64"/>
      <c r="N17" s="100"/>
    </row>
    <row r="18" spans="1:14" s="19" customFormat="1" ht="249" customHeight="1" x14ac:dyDescent="0.25">
      <c r="A18" s="164"/>
      <c r="B18" s="21">
        <v>6</v>
      </c>
      <c r="C18" s="21" t="s">
        <v>70</v>
      </c>
      <c r="D18" s="15" t="s">
        <v>71</v>
      </c>
      <c r="E18" s="47" t="s">
        <v>72</v>
      </c>
      <c r="F18" s="46" t="s">
        <v>73</v>
      </c>
      <c r="G18" s="15" t="s">
        <v>74</v>
      </c>
      <c r="H18" s="52" t="s">
        <v>34</v>
      </c>
      <c r="I18" s="49">
        <v>0.6</v>
      </c>
      <c r="J18" s="55"/>
      <c r="K18" s="38"/>
      <c r="L18" s="42"/>
      <c r="M18" s="72"/>
      <c r="N18" s="20"/>
    </row>
    <row r="19" spans="1:14" s="12" customFormat="1" ht="117.75" customHeight="1" x14ac:dyDescent="0.25">
      <c r="A19" s="164"/>
      <c r="B19" s="165" t="s">
        <v>75</v>
      </c>
      <c r="C19" s="138" t="s">
        <v>76</v>
      </c>
      <c r="D19" s="116" t="s">
        <v>77</v>
      </c>
      <c r="E19" s="141" t="s">
        <v>67</v>
      </c>
      <c r="F19" s="114" t="s">
        <v>78</v>
      </c>
      <c r="G19" s="116" t="s">
        <v>79</v>
      </c>
      <c r="H19" s="56" t="s">
        <v>80</v>
      </c>
      <c r="I19" s="53">
        <v>1</v>
      </c>
      <c r="J19" s="57"/>
      <c r="K19" s="86"/>
      <c r="L19" s="65"/>
      <c r="M19" s="40"/>
      <c r="N19" s="13"/>
    </row>
    <row r="20" spans="1:14" s="12" customFormat="1" ht="89.25" customHeight="1" x14ac:dyDescent="0.25">
      <c r="A20" s="164"/>
      <c r="B20" s="166"/>
      <c r="C20" s="143"/>
      <c r="D20" s="114" t="s">
        <v>81</v>
      </c>
      <c r="E20" s="144"/>
      <c r="F20" s="114" t="s">
        <v>82</v>
      </c>
      <c r="G20" s="116" t="s">
        <v>83</v>
      </c>
      <c r="H20" s="56" t="s">
        <v>80</v>
      </c>
      <c r="I20" s="57">
        <v>1</v>
      </c>
      <c r="J20" s="58"/>
      <c r="K20" s="85"/>
      <c r="L20" s="65"/>
      <c r="M20" s="64"/>
      <c r="N20" s="13"/>
    </row>
    <row r="21" spans="1:14" s="12" customFormat="1" ht="114" x14ac:dyDescent="0.25">
      <c r="A21" s="164"/>
      <c r="B21" s="10" t="s">
        <v>84</v>
      </c>
      <c r="C21" s="10" t="s">
        <v>85</v>
      </c>
      <c r="D21" s="116" t="s">
        <v>86</v>
      </c>
      <c r="E21" s="56" t="s">
        <v>20</v>
      </c>
      <c r="F21" s="121" t="s">
        <v>87</v>
      </c>
      <c r="G21" s="116" t="s">
        <v>88</v>
      </c>
      <c r="H21" s="56" t="s">
        <v>89</v>
      </c>
      <c r="I21" s="57" t="s">
        <v>90</v>
      </c>
      <c r="J21" s="43"/>
      <c r="K21" s="87"/>
      <c r="L21" s="73"/>
      <c r="M21" s="40"/>
      <c r="N21" s="13"/>
    </row>
    <row r="22" spans="1:14" s="12" customFormat="1" ht="78" customHeight="1" x14ac:dyDescent="0.25">
      <c r="A22" s="164"/>
      <c r="B22" s="165" t="s">
        <v>91</v>
      </c>
      <c r="C22" s="138" t="s">
        <v>92</v>
      </c>
      <c r="D22" s="116" t="s">
        <v>93</v>
      </c>
      <c r="E22" s="141" t="s">
        <v>67</v>
      </c>
      <c r="F22" s="119" t="s">
        <v>94</v>
      </c>
      <c r="G22" s="117" t="s">
        <v>95</v>
      </c>
      <c r="H22" s="59" t="s">
        <v>34</v>
      </c>
      <c r="I22" s="57">
        <v>1</v>
      </c>
      <c r="J22" s="60"/>
      <c r="K22" s="88"/>
      <c r="L22" s="74"/>
      <c r="M22" s="135"/>
      <c r="N22" s="95"/>
    </row>
    <row r="23" spans="1:14" s="12" customFormat="1" ht="195" customHeight="1" x14ac:dyDescent="0.25">
      <c r="A23" s="164"/>
      <c r="B23" s="170"/>
      <c r="C23" s="139"/>
      <c r="D23" s="116" t="s">
        <v>96</v>
      </c>
      <c r="E23" s="142"/>
      <c r="F23" s="119" t="s">
        <v>97</v>
      </c>
      <c r="G23" s="118" t="s">
        <v>98</v>
      </c>
      <c r="H23" s="59" t="s">
        <v>80</v>
      </c>
      <c r="I23" s="53">
        <v>0.2</v>
      </c>
      <c r="J23" s="50"/>
      <c r="K23" s="89"/>
      <c r="L23" s="44"/>
      <c r="M23" s="45"/>
      <c r="N23" s="16"/>
    </row>
    <row r="24" spans="1:14" s="12" customFormat="1" ht="195" customHeight="1" x14ac:dyDescent="0.25">
      <c r="A24" s="164"/>
      <c r="B24" s="166"/>
      <c r="C24" s="140"/>
      <c r="D24" s="116" t="s">
        <v>99</v>
      </c>
      <c r="E24" s="142"/>
      <c r="F24" s="119" t="s">
        <v>100</v>
      </c>
      <c r="G24" s="118" t="s">
        <v>101</v>
      </c>
      <c r="H24" s="59" t="s">
        <v>80</v>
      </c>
      <c r="I24" s="53">
        <v>1</v>
      </c>
      <c r="J24" s="61"/>
      <c r="K24" s="46"/>
      <c r="L24" s="44"/>
      <c r="M24" s="45"/>
      <c r="N24" s="16"/>
    </row>
    <row r="25" spans="1:14" s="19" customFormat="1" ht="236.45" customHeight="1" x14ac:dyDescent="0.25">
      <c r="A25" s="164"/>
      <c r="B25" s="21">
        <v>15</v>
      </c>
      <c r="C25" s="21" t="s">
        <v>102</v>
      </c>
      <c r="D25" s="15" t="s">
        <v>103</v>
      </c>
      <c r="E25" s="15" t="s">
        <v>72</v>
      </c>
      <c r="F25" s="15" t="s">
        <v>104</v>
      </c>
      <c r="G25" s="15" t="s">
        <v>105</v>
      </c>
      <c r="H25" s="52" t="s">
        <v>34</v>
      </c>
      <c r="I25" s="49">
        <v>0.1</v>
      </c>
      <c r="J25" s="37"/>
      <c r="K25" s="82"/>
      <c r="L25" s="37"/>
      <c r="M25" s="72"/>
      <c r="N25" s="20"/>
    </row>
    <row r="26" spans="1:14" s="19" customFormat="1" ht="218.25" customHeight="1" x14ac:dyDescent="0.25">
      <c r="A26" s="164"/>
      <c r="B26" s="148">
        <v>16</v>
      </c>
      <c r="C26" s="172" t="s">
        <v>106</v>
      </c>
      <c r="D26" s="119" t="s">
        <v>107</v>
      </c>
      <c r="E26" s="136" t="s">
        <v>108</v>
      </c>
      <c r="F26" s="119" t="s">
        <v>109</v>
      </c>
      <c r="G26" s="119" t="s">
        <v>110</v>
      </c>
      <c r="H26" s="102" t="s">
        <v>34</v>
      </c>
      <c r="I26" s="54">
        <v>1</v>
      </c>
      <c r="J26" s="62"/>
      <c r="K26" s="90"/>
      <c r="L26" s="75"/>
      <c r="M26" s="72"/>
      <c r="N26" s="96"/>
    </row>
    <row r="27" spans="1:14" s="19" customFormat="1" ht="218.25" customHeight="1" x14ac:dyDescent="0.25">
      <c r="A27" s="164"/>
      <c r="B27" s="150"/>
      <c r="C27" s="173"/>
      <c r="D27" s="119" t="s">
        <v>111</v>
      </c>
      <c r="E27" s="137"/>
      <c r="F27" s="126" t="s">
        <v>112</v>
      </c>
      <c r="G27" s="120" t="s">
        <v>113</v>
      </c>
      <c r="H27" s="105" t="s">
        <v>34</v>
      </c>
      <c r="I27" s="106">
        <v>0</v>
      </c>
      <c r="J27" s="62"/>
      <c r="K27" s="90"/>
      <c r="L27" s="75"/>
      <c r="M27" s="72"/>
      <c r="N27" s="96"/>
    </row>
    <row r="28" spans="1:14" s="19" customFormat="1" ht="74.25" customHeight="1" x14ac:dyDescent="0.2">
      <c r="A28" s="164"/>
      <c r="B28" s="21">
        <v>17</v>
      </c>
      <c r="C28" s="21" t="s">
        <v>114</v>
      </c>
      <c r="D28" s="15" t="s">
        <v>115</v>
      </c>
      <c r="E28" s="15" t="s">
        <v>72</v>
      </c>
      <c r="F28" s="15" t="s">
        <v>116</v>
      </c>
      <c r="G28" s="15" t="s">
        <v>117</v>
      </c>
      <c r="H28" s="47" t="s">
        <v>118</v>
      </c>
      <c r="I28" s="47">
        <v>10</v>
      </c>
      <c r="J28" s="47"/>
      <c r="K28" s="82"/>
      <c r="L28" s="76"/>
      <c r="M28" s="40"/>
      <c r="N28" s="97"/>
    </row>
    <row r="29" spans="1:14" s="12" customFormat="1" ht="163.5" customHeight="1" x14ac:dyDescent="0.25">
      <c r="A29" s="164"/>
      <c r="B29" s="17">
        <v>19</v>
      </c>
      <c r="C29" s="24" t="s">
        <v>119</v>
      </c>
      <c r="D29" s="116" t="s">
        <v>120</v>
      </c>
      <c r="E29" s="56" t="s">
        <v>20</v>
      </c>
      <c r="F29" s="121" t="s">
        <v>121</v>
      </c>
      <c r="G29" s="121" t="s">
        <v>122</v>
      </c>
      <c r="H29" s="56" t="s">
        <v>123</v>
      </c>
      <c r="I29" s="57" t="s">
        <v>124</v>
      </c>
      <c r="J29" s="48"/>
      <c r="K29" s="91"/>
      <c r="L29" s="73"/>
      <c r="M29" s="77"/>
      <c r="N29" s="13"/>
    </row>
    <row r="30" spans="1:14" s="19" customFormat="1" ht="71.25" x14ac:dyDescent="0.25">
      <c r="A30" s="164"/>
      <c r="B30" s="22">
        <v>20</v>
      </c>
      <c r="C30" s="22" t="s">
        <v>125</v>
      </c>
      <c r="D30" s="15" t="s">
        <v>126</v>
      </c>
      <c r="E30" s="47" t="s">
        <v>31</v>
      </c>
      <c r="F30" s="15" t="s">
        <v>127</v>
      </c>
      <c r="G30" s="15" t="s">
        <v>128</v>
      </c>
      <c r="H30" s="52" t="s">
        <v>34</v>
      </c>
      <c r="I30" s="49">
        <v>0.05</v>
      </c>
      <c r="J30" s="49"/>
      <c r="K30" s="82"/>
      <c r="L30" s="68"/>
      <c r="M30" s="72"/>
      <c r="N30" s="20"/>
    </row>
    <row r="31" spans="1:14" s="12" customFormat="1" ht="113.25" customHeight="1" x14ac:dyDescent="0.25">
      <c r="A31" s="143"/>
      <c r="B31" s="17">
        <v>21</v>
      </c>
      <c r="C31" s="17" t="s">
        <v>129</v>
      </c>
      <c r="D31" s="131" t="s">
        <v>130</v>
      </c>
      <c r="E31" s="56" t="s">
        <v>131</v>
      </c>
      <c r="F31" s="128" t="s">
        <v>132</v>
      </c>
      <c r="G31" s="128" t="s">
        <v>133</v>
      </c>
      <c r="H31" s="129" t="s">
        <v>34</v>
      </c>
      <c r="I31" s="50">
        <v>0.05</v>
      </c>
      <c r="J31" s="50"/>
      <c r="K31" s="80"/>
      <c r="L31" s="78"/>
      <c r="M31" s="66"/>
      <c r="N31" s="13"/>
    </row>
    <row r="32" spans="1:14" s="12" customFormat="1" ht="57" x14ac:dyDescent="0.25">
      <c r="A32" s="138" t="s">
        <v>134</v>
      </c>
      <c r="B32" s="165">
        <v>22</v>
      </c>
      <c r="C32" s="171" t="s">
        <v>135</v>
      </c>
      <c r="D32" s="132" t="s">
        <v>136</v>
      </c>
      <c r="E32" s="47" t="s">
        <v>67</v>
      </c>
      <c r="F32" s="114" t="s">
        <v>137</v>
      </c>
      <c r="G32" s="114" t="s">
        <v>138</v>
      </c>
      <c r="H32" s="47" t="s">
        <v>34</v>
      </c>
      <c r="I32" s="23">
        <v>1</v>
      </c>
      <c r="J32" s="50"/>
      <c r="K32" s="80"/>
      <c r="L32" s="44"/>
      <c r="M32" s="65"/>
      <c r="N32" s="13"/>
    </row>
    <row r="33" spans="1:14" s="12" customFormat="1" ht="100.5" customHeight="1" x14ac:dyDescent="0.25">
      <c r="A33" s="164"/>
      <c r="B33" s="170"/>
      <c r="C33" s="171"/>
      <c r="D33" s="167" t="s">
        <v>139</v>
      </c>
      <c r="E33" s="102" t="s">
        <v>108</v>
      </c>
      <c r="F33" s="114" t="s">
        <v>140</v>
      </c>
      <c r="G33" s="114" t="s">
        <v>141</v>
      </c>
      <c r="H33" s="47" t="s">
        <v>34</v>
      </c>
      <c r="I33" s="23">
        <v>1</v>
      </c>
      <c r="J33" s="31"/>
      <c r="K33" s="80"/>
      <c r="L33" s="44"/>
      <c r="M33" s="65"/>
      <c r="N33" s="13"/>
    </row>
    <row r="34" spans="1:14" s="12" customFormat="1" ht="83.25" customHeight="1" x14ac:dyDescent="0.25">
      <c r="A34" s="164"/>
      <c r="B34" s="170"/>
      <c r="C34" s="171"/>
      <c r="D34" s="168"/>
      <c r="E34" s="102" t="s">
        <v>108</v>
      </c>
      <c r="F34" s="122" t="s">
        <v>142</v>
      </c>
      <c r="G34" s="122" t="s">
        <v>143</v>
      </c>
      <c r="H34" s="47" t="s">
        <v>34</v>
      </c>
      <c r="I34" s="23">
        <v>1</v>
      </c>
      <c r="J34" s="50"/>
      <c r="K34" s="80"/>
      <c r="L34" s="44"/>
      <c r="M34" s="65"/>
      <c r="N34" s="13"/>
    </row>
    <row r="35" spans="1:14" s="12" customFormat="1" ht="156.75" customHeight="1" x14ac:dyDescent="0.25">
      <c r="A35" s="164"/>
      <c r="B35" s="170"/>
      <c r="C35" s="171"/>
      <c r="D35" s="169"/>
      <c r="E35" s="102" t="s">
        <v>108</v>
      </c>
      <c r="F35" s="122" t="s">
        <v>144</v>
      </c>
      <c r="G35" s="123" t="s">
        <v>145</v>
      </c>
      <c r="H35" s="47" t="s">
        <v>34</v>
      </c>
      <c r="I35" s="23">
        <v>1</v>
      </c>
      <c r="J35" s="63"/>
      <c r="K35" s="80"/>
      <c r="L35" s="44"/>
      <c r="M35" s="65"/>
      <c r="N35" s="13"/>
    </row>
    <row r="36" spans="1:14" s="12" customFormat="1" ht="129" customHeight="1" x14ac:dyDescent="0.25">
      <c r="A36" s="164"/>
      <c r="B36" s="170"/>
      <c r="C36" s="171"/>
      <c r="D36" s="133" t="s">
        <v>146</v>
      </c>
      <c r="E36" s="102" t="s">
        <v>67</v>
      </c>
      <c r="F36" s="127" t="s">
        <v>147</v>
      </c>
      <c r="G36" s="119" t="s">
        <v>148</v>
      </c>
      <c r="H36" s="102" t="s">
        <v>34</v>
      </c>
      <c r="I36" s="54">
        <v>1</v>
      </c>
      <c r="J36" s="50"/>
      <c r="K36" s="80"/>
      <c r="L36" s="44"/>
      <c r="M36" s="65"/>
      <c r="N36" s="13"/>
    </row>
    <row r="37" spans="1:14" s="12" customFormat="1" ht="181.5" customHeight="1" x14ac:dyDescent="0.25">
      <c r="A37" s="164"/>
      <c r="B37" s="170"/>
      <c r="C37" s="171"/>
      <c r="D37" s="132" t="s">
        <v>149</v>
      </c>
      <c r="E37" s="47" t="s">
        <v>108</v>
      </c>
      <c r="F37" s="114" t="s">
        <v>150</v>
      </c>
      <c r="G37" s="114" t="s">
        <v>151</v>
      </c>
      <c r="H37" s="47" t="s">
        <v>34</v>
      </c>
      <c r="I37" s="53">
        <v>1</v>
      </c>
      <c r="J37" s="50"/>
      <c r="K37" s="80"/>
      <c r="L37" s="44"/>
      <c r="M37" s="66"/>
      <c r="N37" s="13"/>
    </row>
    <row r="38" spans="1:14" s="12" customFormat="1" ht="131.1" customHeight="1" x14ac:dyDescent="0.25">
      <c r="A38" s="164"/>
      <c r="B38" s="170"/>
      <c r="C38" s="171"/>
      <c r="D38" s="132" t="s">
        <v>152</v>
      </c>
      <c r="E38" s="47" t="s">
        <v>108</v>
      </c>
      <c r="F38" s="114" t="s">
        <v>153</v>
      </c>
      <c r="G38" s="114" t="s">
        <v>154</v>
      </c>
      <c r="H38" s="47" t="s">
        <v>34</v>
      </c>
      <c r="I38" s="53">
        <v>1</v>
      </c>
      <c r="J38" s="50"/>
      <c r="K38" s="80"/>
      <c r="L38" s="44"/>
      <c r="M38" s="66"/>
      <c r="N38" s="13"/>
    </row>
    <row r="39" spans="1:14" ht="111.6" customHeight="1" x14ac:dyDescent="0.25">
      <c r="A39" s="143"/>
      <c r="B39" s="166"/>
      <c r="C39" s="171"/>
      <c r="D39" s="134" t="s">
        <v>155</v>
      </c>
      <c r="E39" s="47" t="s">
        <v>108</v>
      </c>
      <c r="F39" s="114" t="s">
        <v>156</v>
      </c>
      <c r="G39" s="114" t="s">
        <v>157</v>
      </c>
      <c r="H39" s="47" t="s">
        <v>34</v>
      </c>
      <c r="I39" s="53">
        <v>1</v>
      </c>
      <c r="J39" s="50"/>
      <c r="K39" s="80"/>
      <c r="L39" s="79"/>
      <c r="M39" s="65"/>
      <c r="N39" s="13"/>
    </row>
    <row r="40" spans="1:14" ht="168.95" customHeight="1" x14ac:dyDescent="0.25">
      <c r="A40" s="10" t="s">
        <v>158</v>
      </c>
      <c r="B40" s="14">
        <v>26</v>
      </c>
      <c r="C40" s="10" t="s">
        <v>159</v>
      </c>
      <c r="D40" s="134" t="s">
        <v>160</v>
      </c>
      <c r="E40" s="56" t="s">
        <v>161</v>
      </c>
      <c r="F40" s="11" t="s">
        <v>162</v>
      </c>
      <c r="G40" s="11" t="s">
        <v>163</v>
      </c>
      <c r="H40" s="11" t="s">
        <v>164</v>
      </c>
      <c r="I40" s="130">
        <v>4</v>
      </c>
      <c r="J40" s="51"/>
      <c r="K40" s="92"/>
      <c r="L40" s="79"/>
      <c r="M40" s="65"/>
      <c r="N40" s="98"/>
    </row>
    <row r="41" spans="1:14" x14ac:dyDescent="0.25">
      <c r="A41" s="7"/>
      <c r="C41" s="7"/>
      <c r="J41" s="3"/>
      <c r="K41" s="9"/>
    </row>
    <row r="42" spans="1:14" x14ac:dyDescent="0.25">
      <c r="A42" s="7"/>
      <c r="C42" s="7"/>
      <c r="J42" s="3"/>
      <c r="K42" s="9"/>
    </row>
    <row r="43" spans="1:14" x14ac:dyDescent="0.25">
      <c r="A43" s="7"/>
      <c r="C43" s="7"/>
      <c r="J43" s="3"/>
      <c r="K43" s="9"/>
    </row>
    <row r="44" spans="1:14" x14ac:dyDescent="0.25">
      <c r="A44" s="7"/>
      <c r="C44" s="7"/>
      <c r="J44" s="3"/>
      <c r="K44" s="9"/>
      <c r="L44" s="32"/>
    </row>
    <row r="45" spans="1:14" x14ac:dyDescent="0.25">
      <c r="A45" s="7"/>
      <c r="C45" s="7"/>
      <c r="J45" s="3"/>
      <c r="K45" s="9"/>
      <c r="L45" s="32"/>
    </row>
    <row r="46" spans="1:14" x14ac:dyDescent="0.25">
      <c r="A46" s="7"/>
      <c r="C46" s="7"/>
      <c r="J46" s="3"/>
      <c r="K46" s="9"/>
    </row>
    <row r="47" spans="1:14" x14ac:dyDescent="0.25">
      <c r="C47" s="7"/>
      <c r="J47" s="3"/>
      <c r="K47" s="9"/>
    </row>
    <row r="48" spans="1:14" x14ac:dyDescent="0.25">
      <c r="J48" s="3"/>
      <c r="K48" s="9"/>
    </row>
    <row r="49" spans="10:11" x14ac:dyDescent="0.25">
      <c r="J49" s="3"/>
      <c r="K49" s="9"/>
    </row>
    <row r="50" spans="10:11" x14ac:dyDescent="0.25">
      <c r="J50" s="3"/>
      <c r="K50" s="9"/>
    </row>
    <row r="51" spans="10:11" x14ac:dyDescent="0.25">
      <c r="J51" s="3"/>
      <c r="K51" s="9"/>
    </row>
    <row r="52" spans="10:11" x14ac:dyDescent="0.25">
      <c r="J52" s="3"/>
      <c r="K52" s="9"/>
    </row>
    <row r="53" spans="10:11" x14ac:dyDescent="0.25">
      <c r="J53" s="3"/>
      <c r="K53" s="9"/>
    </row>
    <row r="54" spans="10:11" x14ac:dyDescent="0.25">
      <c r="J54" s="3"/>
      <c r="K54" s="9"/>
    </row>
  </sheetData>
  <mergeCells count="37">
    <mergeCell ref="A17:A31"/>
    <mergeCell ref="A32:A39"/>
    <mergeCell ref="B7:B8"/>
    <mergeCell ref="C7:C8"/>
    <mergeCell ref="D33:D35"/>
    <mergeCell ref="B32:B39"/>
    <mergeCell ref="C32:C39"/>
    <mergeCell ref="B26:B27"/>
    <mergeCell ref="C26:C27"/>
    <mergeCell ref="B19:B20"/>
    <mergeCell ref="B22:B24"/>
    <mergeCell ref="A1:N1"/>
    <mergeCell ref="A3:N3"/>
    <mergeCell ref="A5:A6"/>
    <mergeCell ref="C13:C16"/>
    <mergeCell ref="A2:N2"/>
    <mergeCell ref="A7:A16"/>
    <mergeCell ref="J5:K5"/>
    <mergeCell ref="L5:M5"/>
    <mergeCell ref="N5:N6"/>
    <mergeCell ref="I5:I6"/>
    <mergeCell ref="H5:H6"/>
    <mergeCell ref="G5:G6"/>
    <mergeCell ref="B5:B6"/>
    <mergeCell ref="B13:B16"/>
    <mergeCell ref="B9:B12"/>
    <mergeCell ref="D5:D6"/>
    <mergeCell ref="C5:C6"/>
    <mergeCell ref="F5:F6"/>
    <mergeCell ref="E5:E6"/>
    <mergeCell ref="C9:C12"/>
    <mergeCell ref="E9:E12"/>
    <mergeCell ref="E26:E27"/>
    <mergeCell ref="C22:C24"/>
    <mergeCell ref="E22:E24"/>
    <mergeCell ref="C19:C20"/>
    <mergeCell ref="E19:E20"/>
  </mergeCells>
  <phoneticPr fontId="1" type="noConversion"/>
  <pageMargins left="0.7" right="0.7" top="0.75" bottom="0.75" header="0.3" footer="0.3"/>
  <pageSetup paperSize="9" orientation="portrait" r:id="rId1"/>
  <ignoredErrors>
    <ignoredError sqref="B21"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F923-505D-472D-B4EA-AB3F351EC798}">
  <dimension ref="B2:F5"/>
  <sheetViews>
    <sheetView workbookViewId="0">
      <selection activeCell="D13" sqref="D13"/>
    </sheetView>
  </sheetViews>
  <sheetFormatPr baseColWidth="10" defaultColWidth="11" defaultRowHeight="15.75" x14ac:dyDescent="0.25"/>
  <cols>
    <col min="1" max="1" width="14" bestFit="1" customWidth="1"/>
    <col min="2" max="2" width="14" customWidth="1"/>
    <col min="3" max="3" width="21" customWidth="1"/>
    <col min="4" max="5" width="25.625" customWidth="1"/>
  </cols>
  <sheetData>
    <row r="2" spans="2:6" ht="16.5" thickBot="1" x14ac:dyDescent="0.3"/>
    <row r="3" spans="2:6" ht="48" thickBot="1" x14ac:dyDescent="0.3">
      <c r="B3" s="26" t="s">
        <v>165</v>
      </c>
      <c r="C3" s="27" t="s">
        <v>166</v>
      </c>
      <c r="D3" s="27" t="s">
        <v>167</v>
      </c>
      <c r="E3" s="27" t="s">
        <v>168</v>
      </c>
      <c r="F3" s="27" t="s">
        <v>169</v>
      </c>
    </row>
    <row r="4" spans="2:6" ht="32.25" thickBot="1" x14ac:dyDescent="0.3">
      <c r="B4" s="26" t="s">
        <v>170</v>
      </c>
      <c r="C4" s="28" t="s">
        <v>171</v>
      </c>
      <c r="D4" s="29">
        <v>121519664828</v>
      </c>
      <c r="E4" s="29">
        <v>203363599180</v>
      </c>
      <c r="F4" s="30">
        <f>+(E4-D4)/D4</f>
        <v>0.67350362155658194</v>
      </c>
    </row>
    <row r="5" spans="2:6" ht="32.25" thickBot="1" x14ac:dyDescent="0.3">
      <c r="B5" s="26" t="s">
        <v>172</v>
      </c>
      <c r="C5" s="28" t="s">
        <v>171</v>
      </c>
      <c r="D5" s="29">
        <v>93675009802</v>
      </c>
      <c r="E5" s="29">
        <v>83041487490</v>
      </c>
      <c r="F5" s="30">
        <f>+(E5-D5)/D5</f>
        <v>-0.11351503815666503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AUSTERIDAD 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YANIRA RIVEROS BELTRAN</dc:creator>
  <cp:keywords/>
  <dc:description/>
  <cp:lastModifiedBy>Cesar Stiven Guzman Arenas</cp:lastModifiedBy>
  <cp:revision/>
  <dcterms:created xsi:type="dcterms:W3CDTF">2023-11-29T13:19:51Z</dcterms:created>
  <dcterms:modified xsi:type="dcterms:W3CDTF">2026-04-30T20:31:47Z</dcterms:modified>
  <cp:category/>
  <cp:contentStatus/>
</cp:coreProperties>
</file>