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D:\CarpetaTI\Financiera\00 coordinación\Informes para publicación\2019\"/>
    </mc:Choice>
  </mc:AlternateContent>
  <bookViews>
    <workbookView xWindow="0" yWindow="0" windowWidth="19200" windowHeight="6168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Hoja1!$A$15:$F$36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E22" i="1"/>
  <c r="E20" i="1" s="1"/>
  <c r="C22" i="1"/>
  <c r="C20" i="1" s="1"/>
  <c r="D22" i="1"/>
  <c r="D20" i="1" s="1"/>
  <c r="F22" i="1" l="1"/>
  <c r="F20" i="1" l="1"/>
  <c r="F30" i="1" l="1"/>
  <c r="C28" i="1" l="1"/>
  <c r="C18" i="1" s="1"/>
  <c r="E28" i="1" l="1"/>
  <c r="D28" i="1"/>
  <c r="F32" i="1" l="1"/>
  <c r="F31" i="1"/>
  <c r="F28" i="1" l="1"/>
  <c r="D18" i="1"/>
  <c r="D33" i="1" s="1"/>
  <c r="E18" i="1"/>
  <c r="C33" i="1"/>
  <c r="E33" i="1" l="1"/>
  <c r="F18" i="1"/>
  <c r="F33" i="1" l="1"/>
</calcChain>
</file>

<file path=xl/sharedStrings.xml><?xml version="1.0" encoding="utf-8"?>
<sst xmlns="http://schemas.openxmlformats.org/spreadsheetml/2006/main" count="50" uniqueCount="37">
  <si>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</si>
  <si>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</si>
  <si>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</si>
  <si>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</si>
  <si>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</si>
  <si>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</si>
  <si>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</si>
  <si>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</si>
  <si>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</si>
  <si>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</si>
  <si>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SECCION:        2306</t>
  </si>
  <si>
    <t>INFORME MENSUAL DE EJECUCION DE INGRESOS</t>
  </si>
  <si>
    <t xml:space="preserve">DEVOLUCIONES </t>
  </si>
  <si>
    <t>PAGADAS ACUMULADAS</t>
  </si>
  <si>
    <t>ACUM. NETO</t>
  </si>
  <si>
    <t>FONDO DE TECNOLOGIA DE LA INFORMACION Y LA COMUNICACIONES</t>
  </si>
  <si>
    <t>Excedentes Financieros</t>
  </si>
  <si>
    <t>3-1-01</t>
  </si>
  <si>
    <t>RECURSOS PROPIOS DE ESTABLECIMIENTOS PÚBLICOS</t>
  </si>
  <si>
    <t>3-1-01-1</t>
  </si>
  <si>
    <t>3-1-01-2</t>
  </si>
  <si>
    <t>VIGENCIA FISCAL:   2019</t>
  </si>
  <si>
    <t>3-1-01-2-02</t>
  </si>
  <si>
    <t>3-1-01-2-05-1-02</t>
  </si>
  <si>
    <t>Depósitos</t>
  </si>
  <si>
    <t>3-1-01-2-13</t>
  </si>
  <si>
    <t>Reintegros y otros recursos no apropiados</t>
  </si>
  <si>
    <t>TASAS Y DERECHOS ADMINISTRATIVOS</t>
  </si>
  <si>
    <t>3-1-01-1-02-2</t>
  </si>
  <si>
    <t>3-1-01-1-02-3</t>
  </si>
  <si>
    <t>MULTAS, SANCIONES E INTERESES DE MORA</t>
  </si>
  <si>
    <t>3-1-01-1-02</t>
  </si>
  <si>
    <t>INGRESOS NO TRIBUTARIOS</t>
  </si>
  <si>
    <t>3-1-01-1-02-5</t>
  </si>
  <si>
    <t>VENTA DE BIENES Y SERVICIOS</t>
  </si>
  <si>
    <t>MARZO</t>
  </si>
  <si>
    <t>Fuente: Subdirección Financiera - Sistema SIIF Nación- Perfil Gestión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</si>
</sst>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24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indexed="8"/>
      <name val="Arial"/>
      <family val="2"/>
    </font>
    <font>
      <b/>
      <sz val="9"/>
      <color rgb="FF000000"/>
      <name val="Arial Narrow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7"/>
      <color rgb="FF000000"/>
      <name val="Arial Narrow"/>
    </font>
    <font>
      <sz val="11"/>
      <name val="Calibri"/>
    </font>
    <font>
      <b/>
      <u/>
      <sz val="9"/>
      <color rgb="FF000000"/>
      <name val="Arial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0" borderId="0" xfId="0" applyFont="1" applyFill="1" applyBorder="1"/>
    <xf numFmtId="0" fontId="2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vertical="top" wrapText="1" readingOrder="1"/>
    </xf>
    <xf numFmtId="3" fontId="14" fillId="0" borderId="0" xfId="0" applyNumberFormat="1" applyFont="1" applyFill="1" applyBorder="1" applyAlignment="1">
      <alignment horizontal="right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7" fillId="0" borderId="0" xfId="0" applyNumberFormat="1" applyFont="1" applyAlignment="1">
      <alignment vertical="top"/>
    </xf>
    <xf numFmtId="3" fontId="17" fillId="0" borderId="0" xfId="0" applyNumberFormat="1" applyFont="1" applyAlignment="1" applyProtection="1">
      <alignment vertical="top"/>
      <protection locked="0"/>
    </xf>
    <xf numFmtId="0" fontId="18" fillId="0" borderId="0" xfId="0" applyNumberFormat="1" applyFont="1" applyFill="1" applyBorder="1" applyAlignment="1">
      <alignment vertical="top" wrapText="1" readingOrder="1"/>
    </xf>
    <xf numFmtId="0" fontId="22" fillId="0" borderId="0" xfId="0" applyFont="1" applyFill="1" applyBorder="1" applyAlignment="1">
      <alignment horizontal="left"/>
    </xf>
    <xf numFmtId="3" fontId="3" fillId="0" borderId="0" xfId="1" applyNumberFormat="1" applyFont="1" applyFill="1" applyBorder="1"/>
    <xf numFmtId="3" fontId="19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5" fillId="2" borderId="0" xfId="0" applyFont="1" applyFill="1" applyBorder="1"/>
    <xf numFmtId="0" fontId="8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vertical="top" wrapText="1" readingOrder="1"/>
    </xf>
    <xf numFmtId="0" fontId="21" fillId="0" borderId="1" xfId="0" applyFont="1" applyFill="1" applyBorder="1"/>
  </cellXfs>
  <cellStyles count="6">
    <cellStyle name="Millares" xfId="1" builtinId="3"/>
    <cellStyle name="Millares 2" xfId="3"/>
    <cellStyle name="Millares 3" xfId="5"/>
    <cellStyle name="Moneda 2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120099</xdr:colOff>
      <xdr:row>0</xdr:row>
      <xdr:rowOff>91131</xdr:rowOff>
    </xdr:from>
    <xdr:to>
      <xdr:col>1</xdr:col>
      <xdr:colOff>2547317</xdr:colOff>
      <xdr:row>7</xdr:row>
      <xdr:rowOff>3494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0797DD-9DF5-4E7E-98DA-1055BAE07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99" y="91131"/>
          <a:ext cx="3875018" cy="945826"/>
        </a:xfrm>
        <a:prstGeom prst="rect">
          <a:avLst/>
        </a:prstGeom>
      </xdr:spPr>
    </xdr:pic>
    <xdr:clientData/>
  </xdr:twoCellAnchor>
  <xdr:twoCellAnchor editAs="oneCell">
    <xdr:from>
      <xdr:col>4</xdr:col>
      <xdr:colOff>1051891</xdr:colOff>
      <xdr:row>2</xdr:row>
      <xdr:rowOff>78685</xdr:rowOff>
    </xdr:from>
    <xdr:to>
      <xdr:col>5</xdr:col>
      <xdr:colOff>1832858</xdr:colOff>
      <xdr:row>6</xdr:row>
      <xdr:rowOff>49075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5338753-25C5-4F77-959A-EA006955348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491" y="459685"/>
          <a:ext cx="2166855" cy="560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="115" zoomScaleNormal="115" workbookViewId="0">
      <selection sqref="A1:C1"/>
    </sheetView>
  </sheetViews>
  <sheetFormatPr baseColWidth="10" defaultColWidth="11.5546875" defaultRowHeight="11.4"/>
  <cols>
    <col min="1" max="1" width="20.21875" style="10" customWidth="1"/>
    <col min="2" max="2" width="39.77734375" style="10" customWidth="1"/>
    <col min="3" max="3" width="19" style="5" customWidth="1"/>
    <col min="4" max="4" width="19.109375" style="5" customWidth="1"/>
    <col min="5" max="5" width="19.44140625" style="10" customWidth="1"/>
    <col min="6" max="6" width="31.21875" style="5" customWidth="1"/>
    <col min="7" max="7" width="20.109375" style="10" bestFit="1" customWidth="1"/>
    <col min="8" max="8" width="18.5546875" style="10" bestFit="1" customWidth="1"/>
    <col min="9" max="9" width="13.44140625" style="10" bestFit="1" customWidth="1"/>
    <col min="10" max="10" width="11.88671875" style="10" bestFit="1" customWidth="1"/>
    <col min="11" max="16384" width="11.5546875" style="10"/>
  </cols>
  <sheetData>
    <row r="1" spans="1:6" s="30" customFormat="1" ht="15.6">
      <c r="A1" s="39" t="s">
        <v>2</v>
      </c>
      <c r="B1" s="39"/>
      <c r="C1" s="39"/>
      <c r="D1" s="40"/>
      <c r="E1" s="40"/>
      <c r="F1" s="29"/>
    </row>
    <row r="2" spans="1:6" s="30" customFormat="1" ht="15.6">
      <c r="A2" s="40"/>
      <c r="B2" s="40"/>
      <c r="C2" s="40"/>
      <c r="D2" s="40"/>
      <c r="E2" s="40"/>
      <c r="F2" s="29"/>
    </row>
    <row r="3" spans="1:6" s="30" customFormat="1" ht="8.1" customHeight="1"/>
    <row r="4" spans="1:6" s="30" customFormat="1" ht="13.2"/>
    <row r="5" spans="1:6" s="30" customFormat="1" ht="13.2"/>
    <row r="6" spans="1:6" s="30" customFormat="1" ht="13.2"/>
    <row r="7" spans="1:6" s="30" customFormat="1" ht="13.2">
      <c r="E7" s="30" t="s">
        <v>2</v>
      </c>
    </row>
    <row r="8" spans="1:6" s="30" customFormat="1" ht="18">
      <c r="B8" s="36" t="s">
        <v>15</v>
      </c>
      <c r="C8" s="36"/>
      <c r="D8" s="36"/>
      <c r="E8" s="36"/>
    </row>
    <row r="9" spans="1:6" s="30" customFormat="1" ht="18">
      <c r="A9" s="30" t="s">
        <v>2</v>
      </c>
      <c r="B9" s="36" t="s">
        <v>11</v>
      </c>
      <c r="C9" s="36"/>
      <c r="D9" s="36"/>
      <c r="E9" s="36"/>
    </row>
    <row r="10" spans="1:6" s="30" customFormat="1" ht="13.2">
      <c r="A10" s="31"/>
      <c r="B10" s="31"/>
      <c r="C10" s="31"/>
    </row>
    <row r="11" spans="1:6" s="30" customFormat="1" ht="13.8">
      <c r="A11" s="37" t="s">
        <v>10</v>
      </c>
      <c r="B11" s="37"/>
      <c r="C11" s="31"/>
      <c r="D11" s="32"/>
      <c r="F11" s="32" t="s">
        <v>35</v>
      </c>
    </row>
    <row r="12" spans="1:6" s="30" customFormat="1" ht="17.399999999999999">
      <c r="A12" s="31"/>
      <c r="B12" s="31"/>
      <c r="C12" s="31"/>
      <c r="D12" s="33"/>
      <c r="F12" s="33"/>
    </row>
    <row r="13" spans="1:6" s="30" customFormat="1" ht="13.8">
      <c r="A13" s="38" t="s">
        <v>2</v>
      </c>
      <c r="B13" s="38"/>
      <c r="C13" s="31"/>
      <c r="D13" s="34"/>
      <c r="F13" s="34" t="s">
        <v>21</v>
      </c>
    </row>
    <row r="14" spans="1:6" s="30" customFormat="1" ht="13.2">
      <c r="A14" s="35"/>
      <c r="B14" s="35"/>
      <c r="C14" s="35"/>
    </row>
    <row r="15" spans="1:6" ht="13.2">
      <c r="A15" s="9"/>
      <c r="B15" s="1"/>
      <c r="C15" s="11" t="s">
        <v>5</v>
      </c>
      <c r="D15" s="11" t="s">
        <v>7</v>
      </c>
      <c r="E15" s="1" t="s">
        <v>12</v>
      </c>
      <c r="F15" s="11" t="s">
        <v>7</v>
      </c>
    </row>
    <row r="16" spans="1:6" ht="13.2">
      <c r="A16" s="9" t="s">
        <v>4</v>
      </c>
      <c r="B16" s="1" t="s">
        <v>3</v>
      </c>
      <c r="C16" s="11" t="s">
        <v>6</v>
      </c>
      <c r="D16" s="11" t="s">
        <v>0</v>
      </c>
      <c r="E16" s="28" t="s">
        <v>13</v>
      </c>
      <c r="F16" s="11" t="s">
        <v>14</v>
      </c>
    </row>
    <row r="17" spans="1:9" ht="13.2">
      <c r="A17" s="9">
        <v>1</v>
      </c>
      <c r="B17" s="1" t="s">
        <v>2</v>
      </c>
      <c r="C17" s="11">
        <v>2</v>
      </c>
      <c r="D17" s="11">
        <v>6</v>
      </c>
      <c r="E17" s="11">
        <v>7</v>
      </c>
      <c r="F17" s="11">
        <v>8</v>
      </c>
    </row>
    <row r="18" spans="1:9" ht="26.4">
      <c r="A18" s="12" t="s">
        <v>17</v>
      </c>
      <c r="B18" s="13" t="s">
        <v>18</v>
      </c>
      <c r="C18" s="14">
        <f>+C20+C28</f>
        <v>1267219919943</v>
      </c>
      <c r="D18" s="14">
        <f>+D20+D28</f>
        <v>373752723333.78998</v>
      </c>
      <c r="E18" s="14">
        <f>+E20+E28</f>
        <v>51729000</v>
      </c>
      <c r="F18" s="14">
        <f>+F20+F28</f>
        <v>373700994333.78998</v>
      </c>
      <c r="G18" s="15"/>
      <c r="H18" s="15" t="s">
        <v>2</v>
      </c>
      <c r="I18" s="16" t="s">
        <v>2</v>
      </c>
    </row>
    <row r="19" spans="1:9" ht="12">
      <c r="A19" s="17"/>
      <c r="B19" s="18"/>
      <c r="C19" s="14"/>
      <c r="D19" s="14"/>
      <c r="E19" s="14"/>
      <c r="F19" s="14"/>
      <c r="G19" s="15"/>
    </row>
    <row r="20" spans="1:9" ht="12">
      <c r="A20" s="12" t="s">
        <v>19</v>
      </c>
      <c r="B20" s="19" t="s">
        <v>9</v>
      </c>
      <c r="C20" s="6">
        <f>C22</f>
        <v>1015482519943</v>
      </c>
      <c r="D20" s="6">
        <f>D22</f>
        <v>367490557589.09998</v>
      </c>
      <c r="E20" s="6">
        <f>E22</f>
        <v>51729000</v>
      </c>
      <c r="F20" s="6">
        <f>D20-E20</f>
        <v>367438828589.09998</v>
      </c>
      <c r="G20" s="5" t="s">
        <v>2</v>
      </c>
    </row>
    <row r="21" spans="1:9" ht="12">
      <c r="A21" s="12"/>
      <c r="B21" s="19"/>
      <c r="C21" s="6"/>
      <c r="D21" s="6"/>
      <c r="E21" s="6"/>
      <c r="G21" s="5"/>
    </row>
    <row r="22" spans="1:9" ht="12">
      <c r="A22" s="12" t="s">
        <v>31</v>
      </c>
      <c r="B22" s="19" t="s">
        <v>32</v>
      </c>
      <c r="C22" s="6">
        <f>C25+C23+C24</f>
        <v>1015482519943</v>
      </c>
      <c r="D22" s="6">
        <f>D25+D23+D24</f>
        <v>367490557589.09998</v>
      </c>
      <c r="E22" s="6">
        <f>E25+E23+E24</f>
        <v>51729000</v>
      </c>
      <c r="F22" s="6">
        <f>D22-E22</f>
        <v>367438828589.09998</v>
      </c>
      <c r="G22" s="5"/>
    </row>
    <row r="23" spans="1:9" ht="12">
      <c r="A23" s="12" t="s">
        <v>28</v>
      </c>
      <c r="B23" s="23" t="s">
        <v>27</v>
      </c>
      <c r="C23" s="24">
        <v>958745223411</v>
      </c>
      <c r="D23" s="24">
        <v>363946460030</v>
      </c>
      <c r="E23" s="6">
        <v>51729000</v>
      </c>
      <c r="F23" s="5">
        <f t="shared" ref="F23:F25" si="0">D23-E23</f>
        <v>363894731030</v>
      </c>
    </row>
    <row r="24" spans="1:9" ht="12">
      <c r="A24" s="12" t="s">
        <v>29</v>
      </c>
      <c r="B24" s="23" t="s">
        <v>30</v>
      </c>
      <c r="C24" s="24"/>
      <c r="D24" s="24">
        <v>3542272537</v>
      </c>
      <c r="E24" s="6"/>
      <c r="F24" s="5">
        <f t="shared" si="0"/>
        <v>3542272537</v>
      </c>
    </row>
    <row r="25" spans="1:9" ht="12">
      <c r="A25" s="12" t="s">
        <v>33</v>
      </c>
      <c r="B25" s="23" t="s">
        <v>34</v>
      </c>
      <c r="C25" s="24">
        <v>56737296532</v>
      </c>
      <c r="D25" s="24">
        <v>1825022.1</v>
      </c>
      <c r="E25" s="6"/>
      <c r="F25" s="5">
        <f t="shared" si="0"/>
        <v>1825022.1</v>
      </c>
    </row>
    <row r="26" spans="1:9" ht="12">
      <c r="B26" s="41"/>
      <c r="C26" s="42"/>
      <c r="D26" s="42"/>
      <c r="E26" s="7" t="s">
        <v>2</v>
      </c>
      <c r="F26" s="7"/>
    </row>
    <row r="27" spans="1:9" ht="14.4">
      <c r="A27" s="12"/>
      <c r="B27" s="22"/>
      <c r="C27" s="25"/>
      <c r="D27" s="25"/>
      <c r="E27" s="5"/>
    </row>
    <row r="28" spans="1:9" ht="12">
      <c r="A28" s="26" t="s">
        <v>20</v>
      </c>
      <c r="B28" s="19" t="s">
        <v>1</v>
      </c>
      <c r="C28" s="6">
        <f>SUM(C30:C32)</f>
        <v>251737400000</v>
      </c>
      <c r="D28" s="6">
        <f>SUM(D30:D32)</f>
        <v>6262165744.6900005</v>
      </c>
      <c r="E28" s="6">
        <f>SUM(E30:E32)</f>
        <v>0</v>
      </c>
      <c r="F28" s="6">
        <f>SUM(F30:F32)</f>
        <v>6262165744.6900005</v>
      </c>
    </row>
    <row r="30" spans="1:9" ht="12">
      <c r="A30" s="26" t="s">
        <v>22</v>
      </c>
      <c r="B30" s="8" t="s">
        <v>16</v>
      </c>
      <c r="C30" s="5">
        <v>251737400000</v>
      </c>
      <c r="D30" s="5">
        <v>0</v>
      </c>
      <c r="E30" s="5"/>
      <c r="F30" s="5">
        <f>D30-E30</f>
        <v>0</v>
      </c>
    </row>
    <row r="31" spans="1:9" ht="12">
      <c r="A31" s="26" t="s">
        <v>23</v>
      </c>
      <c r="B31" s="8" t="s">
        <v>24</v>
      </c>
      <c r="C31" s="5">
        <v>0</v>
      </c>
      <c r="D31" s="21">
        <v>2685640400.27</v>
      </c>
      <c r="E31" s="5">
        <v>0</v>
      </c>
      <c r="F31" s="5">
        <f>D31-E31</f>
        <v>2685640400.27</v>
      </c>
    </row>
    <row r="32" spans="1:9" ht="12">
      <c r="A32" s="26" t="s">
        <v>25</v>
      </c>
      <c r="B32" s="8" t="s">
        <v>26</v>
      </c>
      <c r="C32" s="5">
        <v>0</v>
      </c>
      <c r="D32" s="20">
        <v>3576525344.4200001</v>
      </c>
      <c r="E32" s="5">
        <v>0</v>
      </c>
      <c r="F32" s="5">
        <f>D32-E32</f>
        <v>3576525344.4200001</v>
      </c>
    </row>
    <row r="33" spans="1:8" ht="12">
      <c r="B33" s="3" t="s">
        <v>8</v>
      </c>
      <c r="C33" s="6">
        <f>C18</f>
        <v>1267219919943</v>
      </c>
      <c r="D33" s="6">
        <f>D18</f>
        <v>373752723333.78998</v>
      </c>
      <c r="E33" s="6">
        <f>E18</f>
        <v>51729000</v>
      </c>
      <c r="F33" s="6">
        <f>F18</f>
        <v>373700994333.78998</v>
      </c>
      <c r="G33" s="15" t="s">
        <v>2</v>
      </c>
      <c r="H33" s="5" t="s">
        <v>2</v>
      </c>
    </row>
    <row r="34" spans="1:8" ht="12">
      <c r="A34" s="4" t="s">
        <v>36</v>
      </c>
      <c r="B34" s="3"/>
      <c r="C34" s="6"/>
      <c r="D34" s="6"/>
      <c r="E34" s="2"/>
      <c r="F34" s="6"/>
    </row>
    <row r="35" spans="1:8" ht="12">
      <c r="A35" s="4"/>
      <c r="B35" s="3"/>
      <c r="C35" s="6"/>
      <c r="D35" s="6" t="s">
        <v>2</v>
      </c>
      <c r="E35" s="2"/>
      <c r="F35" s="6"/>
    </row>
    <row r="36" spans="1:8" ht="12">
      <c r="A36" s="27"/>
      <c r="B36" s="3"/>
      <c r="C36" s="6"/>
      <c r="D36" s="6" t="s">
        <v>2</v>
      </c>
      <c r="E36" s="2"/>
      <c r="F36" s="6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2019-04-22T19:44:29Z</cp:lastPrinted>
  <dcterms:created xsi:type="dcterms:W3CDTF">1997-11-10T20:17:17Z</dcterms:created>
  <dcterms:modified xsi:type="dcterms:W3CDTF">2019-04-23T20:22:07Z</dcterms:modified>
</cp:coreProperties>
</file>