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C:\Users\avelandia\OD\ARCHIVOS\MINTIC\2019\PES\1T\"/>
    </mc:Choice>
  </mc:AlternateContent>
  <bookViews>
    <workbookView xWindow="0" yWindow="0" windowWidth="19200" windowHeight="6660"/>
  </bookViews>
  <sheets>
    <sheet name="PES - Institucional 1T-2019" sheetId="1" r:id="rId1"/>
    <sheet name="Convenciones" sheetId="2" r:id="rId2"/>
  </sheets>
  <externalReferences>
    <externalReference r:id="rId3"/>
    <externalReference r:id="rId4"/>
  </externalReferences>
  <definedNames>
    <definedName name="_xlnm._FilterDatabase" localSheetId="0" hidden="1">'PES - Institucional 1T-2019'!$A$7:$X$88</definedName>
    <definedName name="_xlnm.Print_Area" localSheetId="1">Convenciones!$A$1:$A$12</definedName>
    <definedName name="_xlnm.Print_Area" localSheetId="0">'PES - Institucional 1T-2019'!$A$1:$X$90</definedName>
    <definedName name="in_001" localSheetId="1">#REF!</definedName>
    <definedName name="in_001" localSheetId="0">#REF!</definedName>
    <definedName name="in_001">#REF!</definedName>
    <definedName name="ini_10" localSheetId="1">#REF!</definedName>
    <definedName name="ini_10" localSheetId="0">#REF!</definedName>
    <definedName name="ini_10">#REF!</definedName>
    <definedName name="ini_11" localSheetId="1">#REF!</definedName>
    <definedName name="ini_11" localSheetId="0">#REF!</definedName>
    <definedName name="ini_11">#REF!</definedName>
    <definedName name="ini_12" localSheetId="1">#REF!</definedName>
    <definedName name="ini_12" localSheetId="0">#REF!</definedName>
    <definedName name="ini_12">#REF!</definedName>
    <definedName name="ini_13" localSheetId="1">#REF!</definedName>
    <definedName name="ini_13" localSheetId="0">#REF!</definedName>
    <definedName name="ini_13">#REF!</definedName>
    <definedName name="ini_14" localSheetId="1">#REF!</definedName>
    <definedName name="ini_14" localSheetId="0">#REF!</definedName>
    <definedName name="ini_14">#REF!</definedName>
    <definedName name="ini_15" localSheetId="1">#REF!</definedName>
    <definedName name="ini_15" localSheetId="0">#REF!</definedName>
    <definedName name="ini_15">#REF!</definedName>
    <definedName name="ini_16" localSheetId="1">#REF!</definedName>
    <definedName name="ini_16" localSheetId="0">#REF!</definedName>
    <definedName name="ini_16">#REF!</definedName>
    <definedName name="ini_17" localSheetId="1">#REF!</definedName>
    <definedName name="ini_17" localSheetId="0">#REF!</definedName>
    <definedName name="ini_17">#REF!</definedName>
    <definedName name="ini_18" localSheetId="1">#REF!</definedName>
    <definedName name="ini_18" localSheetId="0">#REF!</definedName>
    <definedName name="ini_18">#REF!</definedName>
    <definedName name="ini_19" localSheetId="1">#REF!</definedName>
    <definedName name="ini_19" localSheetId="0">#REF!</definedName>
    <definedName name="ini_19">#REF!</definedName>
    <definedName name="ini_2" localSheetId="1">#REF!</definedName>
    <definedName name="ini_2" localSheetId="0">#REF!</definedName>
    <definedName name="ini_2">#REF!</definedName>
    <definedName name="ini_20" localSheetId="1">#REF!</definedName>
    <definedName name="ini_20" localSheetId="0">#REF!</definedName>
    <definedName name="ini_20">#REF!</definedName>
    <definedName name="ini_21" localSheetId="1">#REF!</definedName>
    <definedName name="ini_21" localSheetId="0">#REF!</definedName>
    <definedName name="ini_21">#REF!</definedName>
    <definedName name="ini_22" localSheetId="1">#REF!</definedName>
    <definedName name="ini_22" localSheetId="0">#REF!</definedName>
    <definedName name="ini_22">#REF!</definedName>
    <definedName name="ini_23" localSheetId="1">#REF!</definedName>
    <definedName name="ini_23" localSheetId="0">#REF!</definedName>
    <definedName name="ini_23">#REF!</definedName>
    <definedName name="ini_24" localSheetId="1">#REF!</definedName>
    <definedName name="ini_24" localSheetId="0">#REF!</definedName>
    <definedName name="ini_24">#REF!</definedName>
    <definedName name="ini_25" localSheetId="1">#REF!</definedName>
    <definedName name="ini_25" localSheetId="0">#REF!</definedName>
    <definedName name="ini_25">#REF!</definedName>
    <definedName name="ini_26" localSheetId="1">#REF!</definedName>
    <definedName name="ini_26" localSheetId="0">#REF!</definedName>
    <definedName name="ini_26">#REF!</definedName>
    <definedName name="ini_27" localSheetId="1">#REF!</definedName>
    <definedName name="ini_27" localSheetId="0">#REF!</definedName>
    <definedName name="ini_27">#REF!</definedName>
    <definedName name="ini_28" localSheetId="1">#REF!</definedName>
    <definedName name="ini_28" localSheetId="0">#REF!</definedName>
    <definedName name="ini_28">#REF!</definedName>
    <definedName name="ini_29" localSheetId="1">#REF!</definedName>
    <definedName name="ini_29" localSheetId="0">#REF!</definedName>
    <definedName name="ini_29">#REF!</definedName>
    <definedName name="ini_3" localSheetId="1">#REF!</definedName>
    <definedName name="ini_3" localSheetId="0">#REF!</definedName>
    <definedName name="ini_3">#REF!</definedName>
    <definedName name="ini_30" localSheetId="1">#REF!</definedName>
    <definedName name="ini_30" localSheetId="0">#REF!</definedName>
    <definedName name="ini_30">#REF!</definedName>
    <definedName name="ini_31" localSheetId="1">#REF!</definedName>
    <definedName name="ini_31" localSheetId="0">#REF!</definedName>
    <definedName name="ini_31">#REF!</definedName>
    <definedName name="ini_32" localSheetId="1">#REF!</definedName>
    <definedName name="ini_32" localSheetId="0">#REF!</definedName>
    <definedName name="ini_32">#REF!</definedName>
    <definedName name="ini_33" localSheetId="1">#REF!</definedName>
    <definedName name="ini_33" localSheetId="0">#REF!</definedName>
    <definedName name="ini_33">#REF!</definedName>
    <definedName name="ini_34" localSheetId="1">#REF!</definedName>
    <definedName name="ini_34" localSheetId="0">#REF!</definedName>
    <definedName name="ini_34">#REF!</definedName>
    <definedName name="ini_35" localSheetId="1">#REF!</definedName>
    <definedName name="ini_35" localSheetId="0">#REF!</definedName>
    <definedName name="ini_35">#REF!</definedName>
    <definedName name="ini_36" localSheetId="1">#REF!</definedName>
    <definedName name="ini_36" localSheetId="0">#REF!</definedName>
    <definedName name="ini_36">#REF!</definedName>
    <definedName name="ini_37" localSheetId="1">#REF!</definedName>
    <definedName name="ini_37" localSheetId="0">#REF!</definedName>
    <definedName name="ini_37">#REF!</definedName>
    <definedName name="ini_38" localSheetId="1">#REF!</definedName>
    <definedName name="ini_38" localSheetId="0">#REF!</definedName>
    <definedName name="ini_38">#REF!</definedName>
    <definedName name="ini_39" localSheetId="1">#REF!</definedName>
    <definedName name="ini_39" localSheetId="0">#REF!</definedName>
    <definedName name="ini_39">#REF!</definedName>
    <definedName name="ini_4" localSheetId="1">#REF!</definedName>
    <definedName name="ini_4" localSheetId="0">#REF!</definedName>
    <definedName name="ini_4">#REF!</definedName>
    <definedName name="ini_40" localSheetId="1">#REF!</definedName>
    <definedName name="ini_40" localSheetId="0">#REF!</definedName>
    <definedName name="ini_40">#REF!</definedName>
    <definedName name="ini_41" localSheetId="1">#REF!</definedName>
    <definedName name="ini_41" localSheetId="0">#REF!</definedName>
    <definedName name="ini_41">#REF!</definedName>
    <definedName name="ini_42" localSheetId="1">#REF!</definedName>
    <definedName name="ini_42" localSheetId="0">#REF!</definedName>
    <definedName name="ini_42">#REF!</definedName>
    <definedName name="ini_43" localSheetId="1">#REF!</definedName>
    <definedName name="ini_43" localSheetId="0">#REF!</definedName>
    <definedName name="ini_43">#REF!</definedName>
    <definedName name="ini_44" localSheetId="1">#REF!</definedName>
    <definedName name="ini_44" localSheetId="0">#REF!</definedName>
    <definedName name="ini_44">#REF!</definedName>
    <definedName name="ini_45" localSheetId="1">#REF!</definedName>
    <definedName name="ini_45" localSheetId="0">#REF!</definedName>
    <definedName name="ini_45">#REF!</definedName>
    <definedName name="ini_46" localSheetId="1">#REF!</definedName>
    <definedName name="ini_46" localSheetId="0">#REF!</definedName>
    <definedName name="ini_46">#REF!</definedName>
    <definedName name="ini_47" localSheetId="1">#REF!</definedName>
    <definedName name="ini_47" localSheetId="0">#REF!</definedName>
    <definedName name="ini_47">#REF!</definedName>
    <definedName name="ini_48" localSheetId="1">#REF!</definedName>
    <definedName name="ini_48" localSheetId="0">#REF!</definedName>
    <definedName name="ini_48">#REF!</definedName>
    <definedName name="ini_49" localSheetId="1">#REF!</definedName>
    <definedName name="ini_49" localSheetId="0">#REF!</definedName>
    <definedName name="ini_49">#REF!</definedName>
    <definedName name="ini_5" localSheetId="1">#REF!</definedName>
    <definedName name="ini_5" localSheetId="0">#REF!</definedName>
    <definedName name="ini_5">#REF!</definedName>
    <definedName name="ini_50" localSheetId="1">#REF!</definedName>
    <definedName name="ini_50" localSheetId="0">#REF!</definedName>
    <definedName name="ini_50">#REF!</definedName>
    <definedName name="ini_51" localSheetId="1">#REF!</definedName>
    <definedName name="ini_51" localSheetId="0">#REF!</definedName>
    <definedName name="ini_51">#REF!</definedName>
    <definedName name="ini_52" localSheetId="1">#REF!</definedName>
    <definedName name="ini_52" localSheetId="0">#REF!</definedName>
    <definedName name="ini_52">#REF!</definedName>
    <definedName name="ini_53" localSheetId="1">#REF!</definedName>
    <definedName name="ini_53" localSheetId="0">#REF!</definedName>
    <definedName name="ini_53">#REF!</definedName>
    <definedName name="ini_54" localSheetId="1">#REF!</definedName>
    <definedName name="ini_54" localSheetId="0">#REF!</definedName>
    <definedName name="ini_54">#REF!</definedName>
    <definedName name="ini_55" localSheetId="1">#REF!</definedName>
    <definedName name="ini_55" localSheetId="0">#REF!</definedName>
    <definedName name="ini_55">#REF!</definedName>
    <definedName name="ini_56" localSheetId="1">#REF!</definedName>
    <definedName name="ini_56" localSheetId="0">#REF!</definedName>
    <definedName name="ini_56">#REF!</definedName>
    <definedName name="ini_57" localSheetId="1">#REF!</definedName>
    <definedName name="ini_57" localSheetId="0">#REF!</definedName>
    <definedName name="ini_57">#REF!</definedName>
    <definedName name="ini_58" localSheetId="1">#REF!</definedName>
    <definedName name="ini_58" localSheetId="0">#REF!</definedName>
    <definedName name="ini_58">#REF!</definedName>
    <definedName name="ini_59" localSheetId="1">#REF!</definedName>
    <definedName name="ini_59" localSheetId="0">#REF!</definedName>
    <definedName name="ini_59">#REF!</definedName>
    <definedName name="ini_6" localSheetId="1">#REF!</definedName>
    <definedName name="ini_6" localSheetId="0">#REF!</definedName>
    <definedName name="ini_6">#REF!</definedName>
    <definedName name="ini_60" localSheetId="1">#REF!</definedName>
    <definedName name="ini_60" localSheetId="0">#REF!</definedName>
    <definedName name="ini_60">#REF!</definedName>
    <definedName name="ini_61" localSheetId="1">#REF!</definedName>
    <definedName name="ini_61" localSheetId="0">#REF!</definedName>
    <definedName name="ini_61">#REF!</definedName>
    <definedName name="ini_62" localSheetId="1">#REF!</definedName>
    <definedName name="ini_62" localSheetId="0">#REF!</definedName>
    <definedName name="ini_62">#REF!</definedName>
    <definedName name="ini_63" localSheetId="1">#REF!</definedName>
    <definedName name="ini_63" localSheetId="0">#REF!</definedName>
    <definedName name="ini_63">#REF!</definedName>
    <definedName name="ini_64" localSheetId="1">#REF!</definedName>
    <definedName name="ini_64" localSheetId="0">#REF!</definedName>
    <definedName name="ini_64">#REF!</definedName>
    <definedName name="ini_65" localSheetId="1">#REF!</definedName>
    <definedName name="ini_65" localSheetId="0">#REF!</definedName>
    <definedName name="ini_65">#REF!</definedName>
    <definedName name="ini_66" localSheetId="1">#REF!</definedName>
    <definedName name="ini_66" localSheetId="0">#REF!</definedName>
    <definedName name="ini_66">#REF!</definedName>
    <definedName name="ini_67" localSheetId="1">#REF!</definedName>
    <definedName name="ini_67" localSheetId="0">#REF!</definedName>
    <definedName name="ini_67">#REF!</definedName>
    <definedName name="ini_68" localSheetId="1">#REF!</definedName>
    <definedName name="ini_68" localSheetId="0">#REF!</definedName>
    <definedName name="ini_68">#REF!</definedName>
    <definedName name="ini_69" localSheetId="1">#REF!</definedName>
    <definedName name="ini_69" localSheetId="0">#REF!</definedName>
    <definedName name="ini_69">#REF!</definedName>
    <definedName name="ini_7" localSheetId="1">#REF!</definedName>
    <definedName name="ini_7" localSheetId="0">#REF!</definedName>
    <definedName name="ini_7">#REF!</definedName>
    <definedName name="ini_70" localSheetId="1">#REF!</definedName>
    <definedName name="ini_70" localSheetId="0">#REF!</definedName>
    <definedName name="ini_70">#REF!</definedName>
    <definedName name="ini_71" localSheetId="1">#REF!</definedName>
    <definedName name="ini_71" localSheetId="0">#REF!</definedName>
    <definedName name="ini_71">#REF!</definedName>
    <definedName name="ini_72" localSheetId="1">#REF!</definedName>
    <definedName name="ini_72" localSheetId="0">#REF!</definedName>
    <definedName name="ini_72">#REF!</definedName>
    <definedName name="ini_73" localSheetId="1">#REF!</definedName>
    <definedName name="ini_73" localSheetId="0">#REF!</definedName>
    <definedName name="ini_73">#REF!</definedName>
    <definedName name="ini_74" localSheetId="1">#REF!</definedName>
    <definedName name="ini_74" localSheetId="0">#REF!</definedName>
    <definedName name="ini_74">#REF!</definedName>
    <definedName name="ini_75" localSheetId="1">#REF!</definedName>
    <definedName name="ini_75" localSheetId="0">#REF!</definedName>
    <definedName name="ini_75">#REF!</definedName>
    <definedName name="ini_76" localSheetId="1">#REF!</definedName>
    <definedName name="ini_76" localSheetId="0">#REF!</definedName>
    <definedName name="ini_76">#REF!</definedName>
    <definedName name="ini_77" localSheetId="1">#REF!</definedName>
    <definedName name="ini_77" localSheetId="0">#REF!</definedName>
    <definedName name="ini_77">#REF!</definedName>
    <definedName name="ini_78" localSheetId="1">#REF!</definedName>
    <definedName name="ini_78" localSheetId="0">#REF!</definedName>
    <definedName name="ini_78">#REF!</definedName>
    <definedName name="ini_79" localSheetId="1">#REF!</definedName>
    <definedName name="ini_79" localSheetId="0">#REF!</definedName>
    <definedName name="ini_79">#REF!</definedName>
    <definedName name="ini_8" localSheetId="1">#REF!</definedName>
    <definedName name="ini_8" localSheetId="0">#REF!</definedName>
    <definedName name="ini_8">#REF!</definedName>
    <definedName name="ini_80" localSheetId="1">#REF!</definedName>
    <definedName name="ini_80" localSheetId="0">#REF!</definedName>
    <definedName name="ini_80">#REF!</definedName>
    <definedName name="ini_81" localSheetId="1">#REF!</definedName>
    <definedName name="ini_81" localSheetId="0">#REF!</definedName>
    <definedName name="ini_81">#REF!</definedName>
    <definedName name="ini_82" localSheetId="1">#REF!</definedName>
    <definedName name="ini_82" localSheetId="0">#REF!</definedName>
    <definedName name="ini_82">#REF!</definedName>
    <definedName name="ini_83" localSheetId="1">#REF!</definedName>
    <definedName name="ini_83" localSheetId="0">#REF!</definedName>
    <definedName name="ini_83">#REF!</definedName>
    <definedName name="ini_84" localSheetId="1">#REF!</definedName>
    <definedName name="ini_84" localSheetId="0">#REF!</definedName>
    <definedName name="ini_84">#REF!</definedName>
    <definedName name="ini_85" localSheetId="1">#REF!</definedName>
    <definedName name="ini_85" localSheetId="0">#REF!</definedName>
    <definedName name="ini_85">#REF!</definedName>
    <definedName name="ini_86" localSheetId="1">#REF!</definedName>
    <definedName name="ini_86" localSheetId="0">#REF!</definedName>
    <definedName name="ini_86">#REF!</definedName>
    <definedName name="ini_87" localSheetId="1">#REF!</definedName>
    <definedName name="ini_87" localSheetId="0">#REF!</definedName>
    <definedName name="ini_87">#REF!</definedName>
    <definedName name="ini_88" localSheetId="1">#REF!</definedName>
    <definedName name="ini_88" localSheetId="0">#REF!</definedName>
    <definedName name="ini_88">#REF!</definedName>
    <definedName name="ini_89" localSheetId="1">#REF!</definedName>
    <definedName name="ini_89" localSheetId="0">#REF!</definedName>
    <definedName name="ini_89">#REF!</definedName>
    <definedName name="ini_9" localSheetId="1">#REF!</definedName>
    <definedName name="ini_9" localSheetId="0">#REF!</definedName>
    <definedName name="ini_9">#REF!</definedName>
    <definedName name="ini_90" localSheetId="1">#REF!</definedName>
    <definedName name="ini_90" localSheetId="0">#REF!</definedName>
    <definedName name="ini_90">#REF!</definedName>
    <definedName name="ini_91" localSheetId="1">#REF!</definedName>
    <definedName name="ini_91" localSheetId="0">#REF!</definedName>
    <definedName name="ini_91">#REF!</definedName>
    <definedName name="ini_92" localSheetId="1">#REF!</definedName>
    <definedName name="ini_92" localSheetId="0">#REF!</definedName>
    <definedName name="ini_92">#REF!</definedName>
    <definedName name="ini_93" localSheetId="1">#REF!</definedName>
    <definedName name="ini_93" localSheetId="0">#REF!</definedName>
    <definedName name="ini_93">#REF!</definedName>
    <definedName name="inter" localSheetId="1">#REF!</definedName>
    <definedName name="inter" localSheetId="0">#REF!</definedName>
    <definedName name="inter">#REF!</definedName>
    <definedName name="MATRIZ" localSheetId="1">#REF!</definedName>
    <definedName name="MATRIZ" localSheetId="0">#REF!</definedName>
    <definedName name="MATRIZ">#REF!</definedName>
    <definedName name="oficina" localSheetId="1">#REF!</definedName>
    <definedName name="oficina" localSheetId="0">#REF!</definedName>
    <definedName name="oficina">#REF!</definedName>
    <definedName name="prensa" localSheetId="1">#REF!</definedName>
    <definedName name="prensa" localSheetId="0">#REF!</definedName>
    <definedName name="prensa">#REF!</definedName>
    <definedName name="qwer" localSheetId="1">#REF!</definedName>
    <definedName name="qwer" localSheetId="0">#REF!</definedName>
    <definedName name="qwer">#REF!</definedName>
    <definedName name="tipos">[2]Hoja1!$D$7:$D$9</definedName>
    <definedName name="_xlnm.Print_Titles" localSheetId="1">Convenciones!$1:$6</definedName>
    <definedName name="_xlnm.Print_Titles" localSheetId="0">'PES - Institucional 1T-2019'!$1:$7</definedName>
    <definedName name="xxxxxxx" localSheetId="1">#REF!</definedName>
    <definedName name="xxxxxxx" localSheetId="0">#REF!</definedName>
    <definedName name="xxxxxxx">#REF!</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8" i="1" l="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V12" i="1"/>
  <c r="V11" i="1"/>
  <c r="V10" i="1"/>
  <c r="V9" i="1"/>
  <c r="V8" i="1"/>
</calcChain>
</file>

<file path=xl/sharedStrings.xml><?xml version="1.0" encoding="utf-8"?>
<sst xmlns="http://schemas.openxmlformats.org/spreadsheetml/2006/main" count="706" uniqueCount="399">
  <si>
    <t>Bases PND</t>
  </si>
  <si>
    <t>Líneas de Acción PND</t>
  </si>
  <si>
    <t>Objetivo de Desarrollo Sostenible relacionado</t>
  </si>
  <si>
    <t>Eje</t>
  </si>
  <si>
    <t>Estrategia</t>
  </si>
  <si>
    <t>Iniciativa</t>
  </si>
  <si>
    <t>Objetivo Iniciativa</t>
  </si>
  <si>
    <t>Política de Gestión y Desempeño Institucional</t>
  </si>
  <si>
    <t>Proceso MIG</t>
  </si>
  <si>
    <t>Apropiación 2019 - cifras en millones</t>
  </si>
  <si>
    <t>Ejecución 2019 - cifras en millones (corte 31 de marzo)</t>
  </si>
  <si>
    <t>Proyecto Fuente de Recursos vigencia 2019</t>
  </si>
  <si>
    <t>Producto de la Iniciativa</t>
  </si>
  <si>
    <t>Indicador de la Iniciativa</t>
  </si>
  <si>
    <t>Tipo de Indicador</t>
  </si>
  <si>
    <t>Línea Base</t>
  </si>
  <si>
    <t>Meta 2019</t>
  </si>
  <si>
    <t>Avance 1T-2019</t>
  </si>
  <si>
    <t>Meta 2020</t>
  </si>
  <si>
    <t>Meta 2021</t>
  </si>
  <si>
    <t>Meta 2022</t>
  </si>
  <si>
    <t>Meta Cuatrienio</t>
  </si>
  <si>
    <t xml:space="preserve">Avance Cuatrienio </t>
  </si>
  <si>
    <t>Dependencia Responsable</t>
  </si>
  <si>
    <t>Pacto por la transformación digital de Colombia</t>
  </si>
  <si>
    <t>Colombia se conecta: masificación de la banda ancha e inclusión de todos los colombianos.</t>
  </si>
  <si>
    <t>No relacionado</t>
  </si>
  <si>
    <t>1.1: Entorno TIC para el Desarrollo Digital</t>
  </si>
  <si>
    <t>Aumentar la eficiencia institucional del sector TIC</t>
  </si>
  <si>
    <t>Vigilancia y control integral del sector comunicaciones (Postal, Radiodifusión sonora y Comunicaciones Móviles y No Móviles)</t>
  </si>
  <si>
    <t>Fortalecer el proceso de vigilancia y control a los vigilados.</t>
  </si>
  <si>
    <t>01. Planeación Institucional.</t>
  </si>
  <si>
    <t>Vigilancia y Control</t>
  </si>
  <si>
    <t>Análisis y control en los servicios de telecomunicaciones y postales a nivel nacional</t>
  </si>
  <si>
    <t>Informe de análisis de cumplimiento del régimen normativo por materias y por sector.</t>
  </si>
  <si>
    <t>Documento de análisis respecto del cumplimiento del régimen normativo por materias y por sector generado</t>
  </si>
  <si>
    <t>Acumulado</t>
  </si>
  <si>
    <t>2.2 Dirección de Vigilancia y Control</t>
  </si>
  <si>
    <t>Acto Administrativo - Vigilancia Preventiva y documentos de análisis de Vigilancia Preventiva generado</t>
  </si>
  <si>
    <t>Acto administrativo - Vigilancia Preventiva expedido y un documento de análisis por vigencia generado.</t>
  </si>
  <si>
    <t>Sistemas de información para el fortalecimiento de la Vigilancia y Control optimizados</t>
  </si>
  <si>
    <t xml:space="preserve">Número de sistemas de información requeridos </t>
  </si>
  <si>
    <t>9.c. Aumentar de forma significativa el acceso a la tecnología de la información y las comunicaciones y esforzarse por facilitar el acceso universal y asequible a Internet en los países menos adelantados a más tardar en 2020 (MinTIC-Líder)</t>
  </si>
  <si>
    <t>Actualización Normativa</t>
  </si>
  <si>
    <t>Actualizar la normatividad del sector TIC acorde con las mejores prácticas internacionales.</t>
  </si>
  <si>
    <t>Gestión de la Industria de Comunicaciones</t>
  </si>
  <si>
    <t>Generación de políticas y estrategias dirigidas a mejorar la competitividad de la industria de comunicaciones nacional</t>
  </si>
  <si>
    <t>Actualización normativa del sector TIC y sector Postal</t>
  </si>
  <si>
    <t>Actualización normativa</t>
  </si>
  <si>
    <t>2.1 Dirección de Industria de Comunicaciones</t>
  </si>
  <si>
    <t>Focalizar las inversiones para el cierre efectivo de la brecha digital y vincular al sector</t>
  </si>
  <si>
    <t>Asignación de espectro</t>
  </si>
  <si>
    <t>Disminuir la brecha digital a través de la cobertura a centros poblados y la conectividad de los usuarios</t>
  </si>
  <si>
    <t>Oferta de espectro para telecomunicaciones móviles</t>
  </si>
  <si>
    <t>Espectro ofertado (MHz)</t>
  </si>
  <si>
    <t>Asignación de espectro para emisoras comunitarias, comerciales o de interés público</t>
  </si>
  <si>
    <t>Proceso de selección</t>
  </si>
  <si>
    <t>Transformación del sector postal</t>
  </si>
  <si>
    <t>Apoyar la modernización del sector apoyado en uso de las TIC y la diversificación de servicios</t>
  </si>
  <si>
    <t>Actualización modernización y competitividad del sector postal nacional</t>
  </si>
  <si>
    <t>Alianzas entre actores del comercio electrónico</t>
  </si>
  <si>
    <t>Alianzas Estratégicas</t>
  </si>
  <si>
    <t>Garantizar la TV y radio pública</t>
  </si>
  <si>
    <t>Fortalecimiento de la programación y conservación de los archivos de la radio pública</t>
  </si>
  <si>
    <t>Fortalecer el contenido emitido y la conservación de los archivos de la radio pública</t>
  </si>
  <si>
    <t>Fortalecimiento de los contenidos que se emiten a través de las plataformas de la radio pública nacional</t>
  </si>
  <si>
    <t xml:space="preserve">Contenidos para las plataformas de emisoras nacionales descentralizadas </t>
  </si>
  <si>
    <t>Horas de contenidos al aire y especiales, nacionales y descentralizados generados</t>
  </si>
  <si>
    <t>Fortalecimiento de la radio publica nacional</t>
  </si>
  <si>
    <t>Fortalecer la radio pública, a través de nuevo despliegue de infraestructura.</t>
  </si>
  <si>
    <t>Extensión, descentralización y cobertura de la radio pública nacional</t>
  </si>
  <si>
    <t>Estaciones y estudios de radiodifusión en funcionamiento</t>
  </si>
  <si>
    <t>Instalación de nuevas estaciones y continuidad de la presencia de señal de transmisión de radio</t>
  </si>
  <si>
    <t>Capacidad</t>
  </si>
  <si>
    <t>Implementación del Sistema Nacional de Telecomunicaciones de Emergencias</t>
  </si>
  <si>
    <t>Fortalecer a las entidades del Sistema Nacional de Gestión del Riesgo de Desastres en sus sistemas de comunicaciones</t>
  </si>
  <si>
    <t>Implementación del sistema nacional de telecomunicaciones de emergencias nacional - (previo concepto dnp)</t>
  </si>
  <si>
    <t>Servicio de asistencia técnica para las entidades del Sistema Nacional de Gestión del Riesgo de Desastres</t>
  </si>
  <si>
    <t>Entidades beneficiadas</t>
  </si>
  <si>
    <t>Flujo</t>
  </si>
  <si>
    <t>Servicio de apoyo financiero para entidades del Sistema Nacional de Gestión del Riesgo de Desastres</t>
  </si>
  <si>
    <t>Proyectos financiados</t>
  </si>
  <si>
    <t>Fortalecimiento de la televisión pública Nacional y Regional</t>
  </si>
  <si>
    <t>Implementar contenidos multiplataforma que fortalezcan la TV pública a través del conocimiento del entorno y análisis de las audiencias</t>
  </si>
  <si>
    <t>Uso y Apropiación de las TIC</t>
  </si>
  <si>
    <t>Fortalecimiento del modelo convergente de la televisión pública regional y nacional</t>
  </si>
  <si>
    <t xml:space="preserve">Contenidos multiplataforma producidos y coproducidos </t>
  </si>
  <si>
    <t>2. DESPACHO DEL VICEMINISTRO DE CONECTIVIDAD Y DIGITALIZACIÓN</t>
  </si>
  <si>
    <t>1.2: Inclusión Social Digital</t>
  </si>
  <si>
    <t>Acceso universal sostenible</t>
  </si>
  <si>
    <t>Transición de Zonas WiFi</t>
  </si>
  <si>
    <t>Identificar alternativas que permitan establecer una estrategia de transición del proyecto.</t>
  </si>
  <si>
    <t>Uso y Apropiación de las TIC
Gestión de Atención a Grupos de Interés</t>
  </si>
  <si>
    <t>Instalación, promoción, uso y apropiación de soluciones tecnológicas de acceso público en las regiones del territorio nacional</t>
  </si>
  <si>
    <t>Evaluar proyecto de soluciones tecnológicas de acceso en espacios públicos</t>
  </si>
  <si>
    <t>Documentos de evaluación elaborados</t>
  </si>
  <si>
    <t>2.4 Dirección de Promoción de Tecnologías de la Información y las Comunicaciones</t>
  </si>
  <si>
    <t>Fortalecimiento de capacidades regionales</t>
  </si>
  <si>
    <t>Fortalecimiento de capacidades regionales en desarrollo de política pública TIC orientada hacia el cierre de brecha digital regional</t>
  </si>
  <si>
    <t>Fortalecer la capacidad institucional regional que aporte al cierre de la brecha digital regional</t>
  </si>
  <si>
    <t>Aprovechamiento, uso y apropiación de las tic para promover el tránsito de las ciudades tradicionales a ciudades inteligentes en el territorio nacional - (previo concepto dnp)</t>
  </si>
  <si>
    <t>Servicio de asistencia técnica para proyectos en Tecnologías de la Información y las Comunicaciones</t>
  </si>
  <si>
    <t>Municipios asistidos en diseño, implementación, ejecución y/o liquidación de proyectos</t>
  </si>
  <si>
    <t>9.c. Aumentar significativamente el acceso a la tecnología de la información y las comunicaciones y esforzarse por proporcionar acceso universal y asequible a Internet en los países menos adelantados de aquí a 2020</t>
  </si>
  <si>
    <t>Provisión de herramientas y apropiación de TIC para personas con discapacidad</t>
  </si>
  <si>
    <t>Inclusión TIC</t>
  </si>
  <si>
    <t>Hacer de las TIC un habilitador para las personas con discapacidad con el fin de que normalicen sus actividades y accedan fácilmente a la información, la comunicación y el conocimiento para la productividad y el aprendizaje.</t>
  </si>
  <si>
    <t>Servicio de asistencia capacitación y apoyo para el uso y apropiación de las tic con enfoque diferencial y en beneficio de la comunidad para participar en la economía digital nacional</t>
  </si>
  <si>
    <t>Herramientas y espacios de Inclusión</t>
  </si>
  <si>
    <t>Número de Personas de la comunidad  con discapacidad capacitadas en TIC</t>
  </si>
  <si>
    <t>3.1 Dirección de Apropiación de Tecnologías de la Información y las Comunicación</t>
  </si>
  <si>
    <t>9.c. Aumentar de forma significativa el acceso a la tecnología de la información y las comunicaciones y esforzarse por facilitar el acceso universal y asequible a Internet en los países menos adelantados a más tardar en 2020 (MinTIC-Líder).</t>
  </si>
  <si>
    <t>Implementación del proyecto nacional conectividad de alta velocidad</t>
  </si>
  <si>
    <t>Ampliación de infraestructura</t>
  </si>
  <si>
    <t>Garantizar la culminación del despliegue de la red de alta velocidad y la oferta de conectividad asociada, conforme lo previsto en el Documento CONPES 3769 de 2013.</t>
  </si>
  <si>
    <t>Acceso a las TIC
Uso y Apropiación de las TIC</t>
  </si>
  <si>
    <t>Ampliación programa de telecomunicaciones sociales nacional</t>
  </si>
  <si>
    <t xml:space="preserve">Servicio de acceso y uso de Tecnologías de la Información y las Comunicaciones
</t>
  </si>
  <si>
    <t>Cabeceras con redes de transporte de alta velocidad</t>
  </si>
  <si>
    <t>2.3 Dirección de Infraestructura</t>
  </si>
  <si>
    <t>Ejecución de proyectos de acceso comunitario a Internet</t>
  </si>
  <si>
    <t>Oferta de acceso público a Internet</t>
  </si>
  <si>
    <t>Garantizar las condiciones para la universalización del acceso a Internet en Zonas rurales</t>
  </si>
  <si>
    <t>Implementación soluciones de acceso comunitario a las tecnologías de la información y las comunidades nacional</t>
  </si>
  <si>
    <t>Servicio de acceso y uso de Tecnologías de la Información y las Comunicaciones</t>
  </si>
  <si>
    <t>Soluciones de acceso público a Internet en operación</t>
  </si>
  <si>
    <t>Incentivos a la oferta y demanda de accesos a Internet</t>
  </si>
  <si>
    <t>Masificación de accesos</t>
  </si>
  <si>
    <t>Contribuir al cierre de la brecha digital mediante el despliegue de accesos de última milla en condiciones asequibles</t>
  </si>
  <si>
    <t>Desarrollo masificación acceso a internet nacional</t>
  </si>
  <si>
    <t>Servicio de conexiones a redes de acceso</t>
  </si>
  <si>
    <t>Nuevas conexiones a Internet fijo</t>
  </si>
  <si>
    <t>Programa de despliegue de la red de última milla en los municipios del país</t>
  </si>
  <si>
    <t>Audiencia Digital en los servicios del Sistema de Medios Públicos</t>
  </si>
  <si>
    <t>Mejorar la audiencia digital de los diversos servicios del sistema de medios públicos a través de información para análisis, infraestructura de calidad, y servicios tecnológicos flexibles</t>
  </si>
  <si>
    <t>Desarrollo y aseguramiento de la audiencia digital nacional</t>
  </si>
  <si>
    <t>Desarrollos Digitales</t>
  </si>
  <si>
    <t>Productos digitales desarrollados</t>
  </si>
  <si>
    <t>Colombia se conecta: masificación de la banda ancha e inclusión de todos los colombianos.
 Hacia una sociedad digital e industria 4.0: Por una relación más eficiente, efectiva y transparente entre mercados, ciudadanos y Estado.</t>
  </si>
  <si>
    <t>1.3: Ciudadanos y Hogares Empoderados del Entorno Digital</t>
  </si>
  <si>
    <t>Uso seguro y responsable de TIC</t>
  </si>
  <si>
    <t>Promover el uso y apropiación de las TIC en los ciudadanos, hogares, buscando que se haga de forma segura y responsable en el País.</t>
  </si>
  <si>
    <t>Fomento del Uso Responsable de las TIC</t>
  </si>
  <si>
    <t>Número de formaciones en uso responsable de las TIC</t>
  </si>
  <si>
    <t>Formación TIC</t>
  </si>
  <si>
    <t xml:space="preserve">Número de Formaciones en competencias digitales </t>
  </si>
  <si>
    <t>Mujeres inspiradas en el uso y apropiación de las TIC</t>
  </si>
  <si>
    <t>Promoción del Teletrabajo</t>
  </si>
  <si>
    <t>Número de teletrabajadores en el país</t>
  </si>
  <si>
    <t>Apropiación TIC en hogares</t>
  </si>
  <si>
    <t>Contenidos digitales y/o convergentes en la Plataforma RTVCPLAY</t>
  </si>
  <si>
    <t>Aumentar la producción y difusión de contenidos digitales y/o convergentes en la televisión y la radio pública nacional.</t>
  </si>
  <si>
    <t>Diseño programación y difusión de contenidos digitales y/0 convergentes a través de plataformas online nacional</t>
  </si>
  <si>
    <t>Contenidos digitales y/o convergentes publicados</t>
  </si>
  <si>
    <t>Contenidos convergentes producidos y coproducidos</t>
  </si>
  <si>
    <t>Acceso a contenidos históricos de archivos audiovisuales y sonoros del país</t>
  </si>
  <si>
    <t>Garantizar el acceso ciudadano a los contenidos históricos soportados en los archivos audiovisuales y sonoros del país.</t>
  </si>
  <si>
    <t>Administración del patrimonio histórico de la radio y la televisión pública a través de las tic nacional</t>
  </si>
  <si>
    <t>Usuarios que acceden a la memoria audiovisual y sonora.</t>
  </si>
  <si>
    <t>Usuarios que acceden presencialmente a la memoria audiovisual de la Radio Televisión de Colombia atendidos</t>
  </si>
  <si>
    <t>Hacia una sociedad digital e industria 4.0: Por una relación más eficiente, efectiva y transparente entre mercados, ciudadanos y Estado.</t>
  </si>
  <si>
    <t>1.4: Transformación Digital Sectorial y Territorial</t>
  </si>
  <si>
    <t>Estándares y masificación de Gobierno Digital (SECTOR PÚBLICO)</t>
  </si>
  <si>
    <t>Gobierno PRO</t>
  </si>
  <si>
    <t>Obtener un Estado proactivo y confiable, que entrega sus servicios de forma integrada para el mejoramiento permanente de la calidad de vida de las personas</t>
  </si>
  <si>
    <t>Planeación y Formulación de Políticas TIC
Acceso a las TIC
Uso y Apropiación de las TIC
Seguimiento y Evaluación de Políticas TIC</t>
  </si>
  <si>
    <t>Aprovechamiento y uso de las tecnologías de la información y las comunicaciones en el sector público nacional</t>
  </si>
  <si>
    <t>Servicios Ciudadanos Digitales</t>
  </si>
  <si>
    <t>Usuarios Únicos del Modelo de Servicios ciudadanos digitales</t>
  </si>
  <si>
    <t>3.2 Dirección de Gobierno Digital</t>
  </si>
  <si>
    <t>Trámites transformados</t>
  </si>
  <si>
    <t>Número de Trámites de alto impacto ciudadano transformados digitalmente</t>
  </si>
  <si>
    <t>Marco de Referencia de Arquitectura Empresarial</t>
  </si>
  <si>
    <t>Porcentaje  de entidades públicas que desarrollan su transformación digital mediante el habilitador de Arquitectura de la política de Gobierno Digital</t>
  </si>
  <si>
    <t>Lineamientos en seguridad y privacidad de la información y gestión de riesgos de seguridad digital</t>
  </si>
  <si>
    <t>Porcentaje de entidades del orden nacional y territorial que identifican y valoran los riesgos de seguridad digital</t>
  </si>
  <si>
    <t>Acuerdos marco de precios</t>
  </si>
  <si>
    <t>Número de  instrumentos de agregación de demanda creados</t>
  </si>
  <si>
    <t>Datos abiertos</t>
  </si>
  <si>
    <t>Porcentaje de entidades del orden nacional que  tienen proyectos de uso de datos abiertos</t>
  </si>
  <si>
    <t xml:space="preserve">Porcentaje de entidades del orden nacional compartiendo o reutilizando software público o cívico disponible en código abierto </t>
  </si>
  <si>
    <t>Modelo de transformación de ciudades y territorios inteligentes</t>
  </si>
  <si>
    <t>Número de entidades apropiando e implementando el Modelo de Ciudades y Territorios Inteligentes</t>
  </si>
  <si>
    <t>Programa de acompañamiento de la Política de Gobierno Digital</t>
  </si>
  <si>
    <t>Porcentaje de entidades del orden nacional que implementan elementos de la Política de Gobierno Digital</t>
  </si>
  <si>
    <t>Porcentaje de entidades del orden territorial que implementan elementos de la Política de Gobierno Digital</t>
  </si>
  <si>
    <t xml:space="preserve">9.c. Aumentar significativamente el acceso a la tecnología de la información y las comunicaciones y esforzarse por proporcionar acceso universal y asequible a Internet en los países menos adelantados de aquí a 2020
17.17. Alentar y promover la constitución de alianzas eficaces en las esferas pública, público-privada y de la sociedad civil, aprovechando la experiencia y las estrategias de obtención de recursos de las asociaciones </t>
  </si>
  <si>
    <t>Transformación Digital Industrias</t>
  </si>
  <si>
    <t>Impulso a la transformación digital de las empresas colombianas</t>
  </si>
  <si>
    <t>Aumentar el grado de adopción de tecnologías en las empresas colombianas</t>
  </si>
  <si>
    <t>Uso y Apropiación de las TIC
Fortalecimiento de la Industria TIC</t>
  </si>
  <si>
    <t>Fortalecimiento a la transformación digital de las empresas a nivel nacional</t>
  </si>
  <si>
    <t>Programa para la generación de habilidades digitales que promuevan el comercio electrónico</t>
  </si>
  <si>
    <t xml:space="preserve">Emprendedores y empresarios que adelantaron por lo menos una acción de transformación digital gracias al fortalecimiento de habilidades digitales para el comercio electrónico. </t>
  </si>
  <si>
    <t>3.3 Dirección de Transformación Digital</t>
  </si>
  <si>
    <t>Programa para el acompañamiento a empresarios y emprendedores para su transformación digital - Centros de Transformación Digital Empresarial (CTDE).</t>
  </si>
  <si>
    <t>Empresas y Emprendimientos que transformaron digitalmente uno de los procesos que conforman su cadena de valor, gracias al acompañamiento de los Centros de Transformación Digital Empresarial (CTDE).</t>
  </si>
  <si>
    <t xml:space="preserve">Programa para implementar, usar y apropiar pagos Digitales </t>
  </si>
  <si>
    <t>Número de transacciones digitales realizadas (millones)</t>
  </si>
  <si>
    <t xml:space="preserve">Rediseño de los Centros de Excelencia y Apropiación para la atención de retos institucionales o empresariales con tecnologías avanzadas.
</t>
  </si>
  <si>
    <t>Proyectos para la atención de retos institucionales o empresariales con tecnologías avanzadas.</t>
  </si>
  <si>
    <t>Laboratorio Digital para Sectores Productivos que promuevan la articulación del ecosistema TIC y los sectores productivos nacionales, para el desarrollo de soluciones tecnológicas que posibiliten la Transformación Digital a nivel sectorial</t>
  </si>
  <si>
    <t>Sectores productivos impactados con el desarrollo de soluciones tecnológicas del Laboratorio Digital para Sectores Productivos</t>
  </si>
  <si>
    <t>Replicar la metodología de agropecuario digital</t>
  </si>
  <si>
    <t>Departamentos con metodología implementada</t>
  </si>
  <si>
    <t>9.c. Aumentar de forma significativa el acceso a la tecnología de la información y las comunicaciones y esforzarse por facilitar el acceso universal y asequible a Internet en los países menos adelantados a más tardar en 2020
17.8. Poner en pleno funcionamiento, a más tardar en 2017, el banco de tecnología y el mecanismo de apoyo a la ciencia, la tecnología y la innovación para los países menos adelantados y aumentar la utilización de tecnología instrumental, en particular de la tecnología de la información y las comunicaciones.</t>
  </si>
  <si>
    <t>Eliminación de barreras que impidan el desarrollo de negocios digitales (INDUSTRIAS)</t>
  </si>
  <si>
    <t>Fomento del desarrollo de la Industria Digital</t>
  </si>
  <si>
    <t>Incrementar la participación en el Producto Interno Bruto de las Industrias Digitales</t>
  </si>
  <si>
    <t>Fortalecimiento de la industria de ti nacional</t>
  </si>
  <si>
    <t>Especialización Regional Inteligente: Aumento del número de nuevos puestos de trabajo del sector TI, en las empresas que hayan implementado proyectos de ERI</t>
  </si>
  <si>
    <t>Porcentaje  de nuevos puestos de trabajo del sector TI (Proyectos ERI)</t>
  </si>
  <si>
    <t>3.4 Dirección de Desarrollo de la Industria de Tecnologías de la Información</t>
  </si>
  <si>
    <t xml:space="preserve">Promoción de la internacionalización de las industrias de TI : Exportaciones de las industrias de TI </t>
  </si>
  <si>
    <t>Exportaciones de las industrias de TI</t>
  </si>
  <si>
    <t>Emprendimiento colaborativo Empresa-Universidad -Estado: Empresas TI (Digitales) creadas con modelo innovadores dentro del marco de IncubaTI</t>
  </si>
  <si>
    <t>Nuevas empresas (IncubaTI)</t>
  </si>
  <si>
    <t>Servicios de asistencia técnica, financiación y promoción  para empresas del sector de Industrias Creativas Digitales</t>
  </si>
  <si>
    <t>Número de empresas beneficiadas de servicios de asistencia técnica, financiación y promoción  para empresas del sector de Nuevos Medios y Software de Contenidos</t>
  </si>
  <si>
    <t>Laboratorios fortalecidos</t>
  </si>
  <si>
    <t>Número de laboratorios para el desarrollo de contenidos digitales fortalecidos</t>
  </si>
  <si>
    <t>Programas de acompañamiento metodológico para emprendedores y empresarios en etapa temprana y avanzada.</t>
  </si>
  <si>
    <t>Número de equipos y empresas beneficiarios en las fases de acompañamiento de Descubrimiento de Negocios, Crecimiento y  consolidación y Expansión de negocios digitales.</t>
  </si>
  <si>
    <t>Fomento del desarrollo de habilidades en el Talento Humano requerido por la Industria Digital</t>
  </si>
  <si>
    <t>Incrementar el número de personas con conocimientos y con empleabilidad en Tecnologías de la Información</t>
  </si>
  <si>
    <t>Programas de entrenamiento presencial y virtual para el desarrollo de habilidades en la generación de negocios digitales.</t>
  </si>
  <si>
    <t>Personas participantes en Bootcamps y programas de entrenamiento presencial y virtual.</t>
  </si>
  <si>
    <t>Generación de habilidades que promuevan la empleabilidad en el sector TI</t>
  </si>
  <si>
    <t>Estrategia para la empleabilidad de las personas con conocimientos y perfil en Tecnologías de la información.</t>
  </si>
  <si>
    <t>Programa Code For Kids</t>
  </si>
  <si>
    <t>Docentes capacitados en Programación con capacidad de transferir sus conocimientos al sector educativo.</t>
  </si>
  <si>
    <t>Transversal: Gestión y desempeño Institucional</t>
  </si>
  <si>
    <t>2.1: Cultura</t>
  </si>
  <si>
    <t>Talento Humano</t>
  </si>
  <si>
    <t>Transformación y afianzamiento de la experiencia del servidor público en el entorno digital.</t>
  </si>
  <si>
    <t>Mantener servidores competentes, comprometidos y con altos niveles de productividad y satisfacción que contribuyan al mejoramiento de la calidad de vida de los colombianos teniendo en cuenta el entorno digital.</t>
  </si>
  <si>
    <t>03. Talento Humano.
04, Integridad</t>
  </si>
  <si>
    <t>Gestión de Recursos Administrativos
Gestión de Atención a Grupos de Interés
Gestión del Talento Humano</t>
  </si>
  <si>
    <t>Plan Institucional de Capacitación</t>
  </si>
  <si>
    <t>Cumplimiento del Plan Institucional de Capacitación</t>
  </si>
  <si>
    <t>4.3 Subdirección Administrativa y de Gestión Humana</t>
  </si>
  <si>
    <t>Plan de Bienestar e Incentivos</t>
  </si>
  <si>
    <t>Cumplimiento del Plan Bienestar e Incentivos</t>
  </si>
  <si>
    <t>Plan de Seguridad y Salud en el trabajo</t>
  </si>
  <si>
    <t>Cumplimiento del Plan de Seguridad y Salud en el trabajo</t>
  </si>
  <si>
    <t>Plan de Previsión de personal</t>
  </si>
  <si>
    <t>Informe de Previsión de personal</t>
  </si>
  <si>
    <t>Certificaciones para bono pensional y pensiones</t>
  </si>
  <si>
    <t>Eficacia en la generación de la certificación</t>
  </si>
  <si>
    <t>Cuentas por cobrar de cuotas partes pensionales gestionadas</t>
  </si>
  <si>
    <t>Eficacia en la gestión de cuentas por cobrar</t>
  </si>
  <si>
    <t>9.c. Aumentar de forma significativa el acceso a la tecnología de la información y las comunicaciones y esforzarse por facilitar el acceso universal y asequible a Internet en los países menos adelantados a más tardar en 2020</t>
  </si>
  <si>
    <t>2.2: Arquitectura Institucional</t>
  </si>
  <si>
    <t>Gobierno Digital y Seguridad Digital</t>
  </si>
  <si>
    <t>Fortalecimiento en la Calidad y disponibilidad de la Información para la toma de decisiones del sector TIC y los Ciudadanos</t>
  </si>
  <si>
    <t>Facilitar la disponibilidad, uso y aprovechamiento de la información del sector TIC</t>
  </si>
  <si>
    <t>11. Gobierno Digital. 
12. Seguridad Digital.</t>
  </si>
  <si>
    <t>Gestión de la Información Sectorial
Gestión de Tecnologías de la Información</t>
  </si>
  <si>
    <t>Fortalecimiento en la calidad y disponibilidad de la información para la toma de decisiones del sector tic y los ciudadanos nacional</t>
  </si>
  <si>
    <t>Servicios de tecnología de la información actualizados y disponibles</t>
  </si>
  <si>
    <t>Nivel de disponibilidad</t>
  </si>
  <si>
    <t>1.2 Oficina de Tecnologías de la Información</t>
  </si>
  <si>
    <t>Documentos de Planeación</t>
  </si>
  <si>
    <t>Número de Presentaciones de seguimiento a la estrategia</t>
  </si>
  <si>
    <t>Gestión Presupuestal y Eficiencia del Gasto Público</t>
  </si>
  <si>
    <t>Administración adecuada de los recursos financieros del MinTIC</t>
  </si>
  <si>
    <t>Apoyar a las directivas para que puedan de forma permanente contar con la información de ingresos del Ministerio y FONTIC, velando por que se cumpla lo planeado.</t>
  </si>
  <si>
    <t>02. Gestión presupuestal y eficiencia del gasto público.
09, racionalización de trámites</t>
  </si>
  <si>
    <t>Gestión Financiera</t>
  </si>
  <si>
    <t>Reporte de ejecución presupuestal de gastos MinTIC que consolida (Solicitud de CDP, CDP, RP, Cuenta por Pagar (FUPC)).</t>
  </si>
  <si>
    <t>Informe de Ejecución presupuestal de Gastos</t>
  </si>
  <si>
    <t>4.2 Subdirección Financiera</t>
  </si>
  <si>
    <t>Gestión adecuada de los recursos financieros del FonTIC</t>
  </si>
  <si>
    <t>Apoyar a las directivas para que puedan de forma permanente contar con la información de ingresos del FONTIC, velando por que se cumpla lo planeado.</t>
  </si>
  <si>
    <t>Reporte de ejecución presupuestal de gastos FonTIC que consolida (Solicitud de CDP, CDP, RP, Cuenta por Pagar (FUPC)).</t>
  </si>
  <si>
    <t>Gestión Documental</t>
  </si>
  <si>
    <t>Fortalecimiento de la Gestión Documental</t>
  </si>
  <si>
    <t>Fortalecer la gestión integral de los documentos y servicios de archivos de la Entidad en sus diferentes fases que garanticen una gestión eficaz y adecuada en cualquier soporte en que se genere (papel o electrónico)</t>
  </si>
  <si>
    <t>10. Gestión documental</t>
  </si>
  <si>
    <t>Instrumentos Archivísticos que reglamenten, faciliten y garanticen el uso, disponibilidad, utilización y preservación de los documentos relacionados con la gestión documental</t>
  </si>
  <si>
    <t>Instrumentos archivísticos implementados</t>
  </si>
  <si>
    <t>Generación de información sistemática, oportuna y de calidad que permita mejorar la gestión de recursos del Fondo.</t>
  </si>
  <si>
    <t>Construir Lineamientos estratégicos e información de monitoreo y seguimiento , que permita el diseño y desarrollo de las iniciativas, planes y programas del Plan "el futuro Digital es de todos"</t>
  </si>
  <si>
    <t>02. Gestión presupuestal y eficiencia del gasto público.</t>
  </si>
  <si>
    <t>Gestión de Compras y Contratación
Gestión Financiera</t>
  </si>
  <si>
    <t>Informes Gestión de Ingresos del Fondo TIC</t>
  </si>
  <si>
    <t xml:space="preserve">Informes Gestión de Ingresos del Fondo TIC generados </t>
  </si>
  <si>
    <t>Stock</t>
  </si>
  <si>
    <t>4.1 Oficina para la Gestión de Ingresos del Fondo</t>
  </si>
  <si>
    <t xml:space="preserve">Documento de lineamientos, pautas y criterios para el fortalecer la gestión de ingresos y ejecución de convenios y contratos financiados con recursos del Fondo </t>
  </si>
  <si>
    <t>Documento de lineamientos y pautas generados</t>
  </si>
  <si>
    <t>Campaña de capacitación sobre lineamientos, pautas relacionados con la gestión de ingresos y el seguimiento a la ejecución de convenios y contratos financiados con recursos del Fondo</t>
  </si>
  <si>
    <t xml:space="preserve">Dependencias capacitadas en los lineamiento adoptados </t>
  </si>
  <si>
    <t xml:space="preserve">Información de seguimiento consolidada en una herramienta  </t>
  </si>
  <si>
    <t>Seguimiento y monitoreo a la gestión de convenios y contratos financiados con recursos del Fondo</t>
  </si>
  <si>
    <t>Gestión de los Procesos contractuales para obtención de bienes y servicios solicitados por las áreas</t>
  </si>
  <si>
    <t>Garantizar que las dependencias puedan ejecutar sus planes, programas y proyectos mediante la gestión del proceso contractual</t>
  </si>
  <si>
    <t>01. Planeación Institucional. 
06. Fortalecimiento organizacional y simplificación de procesos, 
02. Gestión presupuestal y eficiencia del gasto público.</t>
  </si>
  <si>
    <t>Gestión de Compras y Contratación</t>
  </si>
  <si>
    <t>Procesos de contratación iniciados</t>
  </si>
  <si>
    <t>Gestión de las solicitudes de las áreas</t>
  </si>
  <si>
    <t>4. SECRETARIA GENERAL</t>
  </si>
  <si>
    <t>Fortalecimiento Organizacional, simplificación de procesos</t>
  </si>
  <si>
    <t>Fortalecimiento a la apropiación, uso y manejo de los bienes</t>
  </si>
  <si>
    <t>Fortalecer la apropiación en el uso y manejo de los bienes</t>
  </si>
  <si>
    <t>06. Fortalecimiento organizacional y simplificación de procesos.</t>
  </si>
  <si>
    <t>Gestión de Recursos Administrativos</t>
  </si>
  <si>
    <t>Inventario actualizado</t>
  </si>
  <si>
    <t xml:space="preserve">Porcentaje de solicitudes atendidas </t>
  </si>
  <si>
    <t>2.3: Relación con los Grupos de Interés</t>
  </si>
  <si>
    <t>Cooperación Internacional</t>
  </si>
  <si>
    <t>Fortalecimiento a la gestión internacional en el MinTIC.</t>
  </si>
  <si>
    <t>Incentivar la cooperación internacional en apoyo a las iniciativas del Plan Estratégico, posicionando al Ministerio como líder regional en materia TIC.</t>
  </si>
  <si>
    <t>14. Gestión del conocimiento y la innovación.</t>
  </si>
  <si>
    <t>Gestión Internacional</t>
  </si>
  <si>
    <t>Informe de Cooperación internacional</t>
  </si>
  <si>
    <t>Informe de Cooperación Internacional</t>
  </si>
  <si>
    <t>1.4 Oficina Internacional</t>
  </si>
  <si>
    <t>Informe de agenda internacional</t>
  </si>
  <si>
    <t>Informe de Agenda Internacional</t>
  </si>
  <si>
    <t>Participación ciudadana</t>
  </si>
  <si>
    <t>Consenso Social</t>
  </si>
  <si>
    <t>Atender espacios de diálogo, participación y socialización que promuevan una asertiva interlocución sectorial entre el Estado y distintas organizaciones, movimientos sociales y grupos étnicos en Colombia.</t>
  </si>
  <si>
    <t>01. Planeación Institucional, 08. Participación ciudadana en la gestión pública.</t>
  </si>
  <si>
    <t>Gestión de Atención a Grupos de Interés</t>
  </si>
  <si>
    <t>Desarrollo de metodología para armonizar las relaciones entre grupos sociales y el sector administrativo de las TIC en aras de la convivencia</t>
  </si>
  <si>
    <t>Metodología Implementada para armonización relaciones</t>
  </si>
  <si>
    <t>1. DESPACHO MINISTRO</t>
  </si>
  <si>
    <t>Transparencia, Acceso a la Información Pública y Lucha contra la corrupción</t>
  </si>
  <si>
    <t>Estrategia de divulgación y comunicaciones del MinTIC</t>
  </si>
  <si>
    <t>Diseñar e implementar la estrategia de comunicaciones que permitirá a la entidad informar e interactuar sobre los planes, programas, proyectos, y servicios a la ciudadanía.</t>
  </si>
  <si>
    <t>05. Transparencia, acceso a la información pública y lucha contra la corrupción.</t>
  </si>
  <si>
    <t>Comunicación Estratégica</t>
  </si>
  <si>
    <t>Hoja de ruta de Divulgación del MinTIC</t>
  </si>
  <si>
    <t>Hoja de ruta definida</t>
  </si>
  <si>
    <t>1.5 Oficina Asesora de Prensa</t>
  </si>
  <si>
    <t>5.b. Mejorar el uso de la tecnología instrumental, en particular la tecnología de la información y las comunicaciones, para promover el empoderamiento de la mujer.</t>
  </si>
  <si>
    <t>Defensa Jurídica</t>
  </si>
  <si>
    <t>Gestión Jurídica integral par el cumplimiento de objetivos y funciones del MinTIC/FONTIC</t>
  </si>
  <si>
    <t>Acompañar al Ministerio/Fondo en materia Jurídica frente a los desafíos que se presenten en el marco normativo</t>
  </si>
  <si>
    <t>13. Defensa jurídica.
17. Mejora Normativa.</t>
  </si>
  <si>
    <t>Gestión Jurídica</t>
  </si>
  <si>
    <t>Herramienta tecnológica de control integral a todos los procesos judiciales y extrajudiciales implementada</t>
  </si>
  <si>
    <t>Herramienta tecnológica desarrollada e implementada</t>
  </si>
  <si>
    <t>1.3 Oficina Asesora Jurídica</t>
  </si>
  <si>
    <t>Fortalecimiento en la divulgación de la Resolución 2871 de 2017 del MinTIC.</t>
  </si>
  <si>
    <t>Socialización de la Resolución MinTIC 2871 de 2017</t>
  </si>
  <si>
    <t>Servicio al ciudadano</t>
  </si>
  <si>
    <t>Mantenimiento y mejoramiento de las  instalaciones físicas de la entidad para el acceso y uso de los grupos de interés</t>
  </si>
  <si>
    <t>Implementar las directrices de la NTC 6047 en cuanto a la señalización y realizar el cambio de ventanería (norma de seguridad NTC 1587/2011) del edificio Murillo Toro,</t>
  </si>
  <si>
    <t>07. Servicio al ciudadano.</t>
  </si>
  <si>
    <t>Conservación de la infraestructura física del edificio murillo toro - MinTIC Bogotá</t>
  </si>
  <si>
    <t>Conservación de las Instalaciones físicas de la entidad</t>
  </si>
  <si>
    <t>Áreas de la entidad intervenidas</t>
  </si>
  <si>
    <t xml:space="preserve">17.17. Alentar y promover la constitución de alianzas eficaces en las esferas pública, público-privada y de la sociedad civil, aprovechando la experiencia y las estrategias de obtención de recursos de las asociaciones </t>
  </si>
  <si>
    <t>Fortalecimiento de las relaciones Estado ciudadano como herramienta para la lucha contra la corrupción y la consolidación del estado social de derecho.</t>
  </si>
  <si>
    <t>Incluir de forma activa a los grupos de interés del Ministerio en los diferentes etapas de la gestión pública y niveles de participación a través de la promoción activa de la participación ciudadana y el control social</t>
  </si>
  <si>
    <t>Plan de Participación Ciudadana del Ministerio clasificando cada actividad por fase del ciclo de gestión y nivel de participación elaborado y publicado</t>
  </si>
  <si>
    <t xml:space="preserve">Cumplimiento del plan de Participación Ciudadana  </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</si>
  <si>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</si>
  <si>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del Servicio al Ciudadano</t>
  </si>
  <si>
    <t>Fortalecer el relacionamiento con los ciudadanos y grupos de interés, generando confianza, mejorando los niveles de satisfacción y fomentando una cultura de servicio e inclusión en los servidores públicos de la Entidad.</t>
  </si>
  <si>
    <t>Consolidación del valor compartido en el MinTIC Bogotá</t>
  </si>
  <si>
    <t>Componente de Mecanismos para fortalecer la atención al ciudadano formulado y consolidado en conjunto con las áreas responsables.</t>
  </si>
  <si>
    <t>Componente Mecanismos para fortalecer la atención al ciudadano formulado y consolidado</t>
  </si>
  <si>
    <t>17.17. Alentar y promover la constitución de alianzas eficaces en las esferas pública, público-privada y de la sociedad civil, aprovechando la experiencia y las estrategias de obtención de recursos de las asociaciones.
9.c. Aumentar de forma significativa el acceso a la tecnología de la información y las comunicaciones y esforzarse por facilitar el acceso universal y asequible a Internet en los países menos adelantados a más tardar en 2020.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</si>
  <si>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</si>
  <si>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</si>
  <si>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08. Participación ciudadana en la gestión pública, 05. Transparencia, acceso a la información pública y lucha contra la corrupción.</t>
  </si>
  <si>
    <t>Plan Anticorrupción y de atención al ciudadano consolidado con los siguientes componentes
1.  Gestión del riesgo de corrupción - mapa de riesgos de corrupción
3. Rendición de Cuentas (subcomponente información y responsabilidad)
5. Mecanismos para la transparencia y acceso a la información y publicado.</t>
  </si>
  <si>
    <t xml:space="preserve">Plan Anticorrupción y de atención al Ciudadano Consolidado publicado </t>
  </si>
  <si>
    <t>1.1 Oficina Asesora de Planeación y Estudios Sectoriales</t>
  </si>
  <si>
    <t>2.4: Seguimiento Análisis y Mejora</t>
  </si>
  <si>
    <t>Control Interno</t>
  </si>
  <si>
    <t>Asesoramiento, evaluación, integración y dinamización del Sistema Institucional de Control Interno y al de Gestión y Resultados</t>
  </si>
  <si>
    <t>Efectuar seguimiento continuo a las metas e indicadores estratégicos de la entidad así como a los riesgos institucionales cuya materialización tenga un mayor impacto para la misma.</t>
  </si>
  <si>
    <t>15. Control Interno.</t>
  </si>
  <si>
    <t>Evaluación y Apoyo al Control de la Gestión</t>
  </si>
  <si>
    <t>Informes de auditorías, evaluaciones o seguimientos realizados</t>
  </si>
  <si>
    <t>Auditorías, evaluaciones o seguimientos realizados</t>
  </si>
  <si>
    <t>1.6 Oficina de Control Interno</t>
  </si>
  <si>
    <t>2.5: Liderazgo, Innovación y Gestión del Conocimiento</t>
  </si>
  <si>
    <t>Fortalecimiento de las capacidades Institucionales para generar valor público.</t>
  </si>
  <si>
    <t>Establecer lineamientos y estrategias para transformar continuamente la gestión institucional.</t>
  </si>
  <si>
    <t>06. Fortalecimiento organizacional y simplificación de procesos. 
16. Seguimiento y evaluación del desempeño institucional. 
14. Gestión del conocimiento y la innovación.</t>
  </si>
  <si>
    <t>Direccionamiento Estratégico
Fortalecimiento Organizacional
Seguimiento y Evaluación de Políticas TIC
Gestión del conocimiento</t>
  </si>
  <si>
    <t>Fortalecimiento y apropiación del modelo de gestión institucional del ministerio tic Bogotá</t>
  </si>
  <si>
    <t xml:space="preserve">Desarrollo de estrategias de intervención para las mejoras en la gestión de la entidad </t>
  </si>
  <si>
    <t>Estrategias desarrolladas</t>
  </si>
  <si>
    <t>Publicaciones asociadas al seguimiento de la gestión de la entidad</t>
  </si>
  <si>
    <t>Publicaciones realizadas</t>
  </si>
  <si>
    <t>Liderazgo en la generación de estadísticas y estudios del sector TIC</t>
  </si>
  <si>
    <t>Desarrollar proyectos que permitan la generación de estadísticas y el desarrollo de estudios del sector TIC</t>
  </si>
  <si>
    <t>Gestión de la Información Sectorial</t>
  </si>
  <si>
    <t>Fortalecimiento de la información estadística del sector tic nacional</t>
  </si>
  <si>
    <t>Documentos estadísticos y de análisis del sector TIC</t>
  </si>
  <si>
    <t>Documentos sectoriales producidos</t>
  </si>
  <si>
    <t>La información se distribuye de la siguiente manera teniendo en cuenta que la primera columna es la "A" de izquierda a derecha
Columna A "Bases PND": Se refiere al curso de acción del sector TIC para remover obstáculos y transformar las condiciones que hagan posible acelerar el crecimiento económico y la equidad de oportunidades correspondiente a las iniciativas dentro del Plan Nacional de Desarrollo
Columna B "Líneas de Acción PND": se definen las líneas estratégicas del Plan Estratégico del sector TIC a saber:
-Colombia se conecta: masificación de la banda ancha e inclusión de todos los colombianos. 
-Hacia una sociedad digital e industria 4.0: Por una relación más eficiente, efectiva y transparente entre mercados, ciudadanos y Estado.
Columna C. "Objetivo de Desarrollo Sostenible relacionado": conjunto de políticas para la adopción de medidas para poner fin a la pobreza, proteger el planeta y garantizar que todas las personas gocen de paz y prosperidad.
Columna D. “Eje”:
Eje Estratégico:
-Entorno TIC para el desarrollo digital: Condiciones habilitantes que impulsan la inversión como vehículo para conectar a los colombianos y llevar los beneficios de las tecnologías a toda la población
-Inclusión Social Digital: Mecanismos para que ningún colombiano se quede por fuera del entorno digital
-Ciudadanos y Hogares Empoderados del Entorno Digital: Mecanismos para que los ciudadanos y los hogares hagan uso de los bienes y servicios digitales de todos los sectores de la economía y los territorios
-Transformación Digital Sectorial y Territorial: Mecanismos para impulsar la transformación digital de los sectores de la economía y los territorios
Eje Transversal:
-Cultura
-Arquitectura Institucional
-Relación con los Grupos de Interés
-Seguimiento Análisis y Mejora
-Liderazgo, Innovación y Gestión del Conocimiento
Columna E “Estrategia”: Define el plan de actuación con el que se logrará el objetivo de la iniciativa. 
Columna F "Iniciativa": se relacionan las iniciativas del plan estratégico para la vigencia actual, se definen como el componente básico o módulo articulador del esquema de planeación estratégica adoptado por el Ministerio TIC, como cabeza de sector.
Columna G “Objetivo Iniciativa”: Finalidad al que se desea lograr en el desarrollo de la iniciativa.</t>
  </si>
  <si>
    <t>Columna H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1. Planeación Institucional 
2. Gestión presupuestal y eficiencia del gasto público 
3. Talento humano 
4. Integridad 
5. Transparencia, acceso a la información pública y lucha contra la corrupción 
6. Fortalecimiento organizacional y simplificación de procesos 
7. Servicio al ciudadano 
8. Participación ciudadana en la gestión pública 
9. Racionalización de trámites 
10. Gestión documental 
11. Gobierno Digital
12. Seguridad Digital 
13. Defensa jurídica 
14. Gestión del conocimiento y la innovación 
15. Control interno 
16. Seguimiento y evaluación del desempeño institucional
17. Mejora Normativa
Las Políticas de Gestión y Desempeño Institucional se regirán por las normas que las regulan o reglamentan y se implementarán a través de planes, programas, proyectos, metodologías y estrategias.
Columna I:"Proceso MIG": Proceso por el cual la iniciativa se clasifica dentro del Modelo Integrado de Gestión.
Columna J "Apropiación 2019": Se relaciona la ejecución por iniciativa para la vigencia 2019.
Columna K "Ejecución 2019": Se relaciona la ejecución por iniciativa para la vigencia 2019.
Columna L "Proyecto Fuente de Recursos vigencia 2019": Se relaciona el proyecto de inversión que aporta recursos al desarrollo de cada iniciativa
Columna M “Producto de la Iniciativa”: Se refiere al resultado puntual del logro al que se quiere llegar 
Columna N "Indicador de la Iniciativa": Se refiere al nombre de cada uno de los indicadores que muestran el cumplimiento de las iniciativas del Plan estratégico para el primer trimestre 2019.
Columna O "Tipo de Indicador": Forma en que se calculan los avances del indicador con respecto a la meta
-Acumulado: mide el resultado obtenido en una fecha determinada, incluyendo en el cálculo cuatrienal los resultados de los años anteriores.
-Capacidad: Centran la atención entre el punto de partida (línea base) y el punto esperado de llegada (meta)
-Flujo: Miden los logros que se repiten cada año y a lo largo de este, sin que los resultados de este afecten los del año anterior o el siguiente.
-Reducción: Miden los esfuerzos de un sector o entidad por disminuir un valor que se tiene a una fecha determinada.
Columna P "Línea base": Punto de referencia a partir del cual, se puede medir el cambio que genera la intervención pública.
Columna Q "Meta 2019": Se refiere a las unidades a entregar asociadas al cumplimiento del indicador para la vigencia 2019.
Columna R "Avance 1T-2019": Se refiere al avance entregado acumulado o sin acumular (dependiendo del tipo de indicador) para la vigencia 2019.
Columna S "Meta 2020": Se refiere a las unidades a entregar asociadas al cumplimiento del indicador para la vigencia 2020.
Columna T "Meta 2021": Se refiere a las unidades a entregar asociadas al cumplimiento del indicador para la vigencia 2021.
Columna U "Meta 2022": Se refiere a las unidades a entregar asociadas al cumplimiento del indicador para la vigencia 2022.
Columna V "Meta Cuatrienio": Se refiere a las unidades acumuladas a entregar asociadas al cumplimiento del indicador para el cuatrienio.
Columna W: "Avance Cuatrienio": Se refiere al avance acumulado entregado para el cuatrienio.
Columna X "Dependencia responsable": Corresponde a la dependencia o entidad asociada al cumplimiento de cada una de las iniciativas del Plan Estratégico.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</si>
</sst>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quot;$&quot;* #,##0_-;_-&quot;$&quot;* &quot;-&quot;_-;_-@_-"/>
    <numFmt numFmtId="164" formatCode="&quot;$&quot;#,##0"/>
    <numFmt numFmtId="165" formatCode="0.0"/>
    <numFmt numFmtId="166" formatCode="0.0%"/>
  </numFmts>
  <fonts count="6" x14ac:knownFonts="1">
    <font>
      <sz val="11"/>
      <color theme="1"/>
      <name val="Calibri"/>
      <family val="2"/>
      <scheme val="minor"/>
    </font>
    <font>
      <sz val="11"/>
      <color theme="1"/>
      <name val="Calibri"/>
      <family val="2"/>
      <scheme val="minor"/>
    </font>
    <font>
      <sz val="12"/>
      <name val="Arial Narrow"/>
      <family val="2"/>
    </font>
    <font>
      <b/>
      <sz val="14"/>
      <color theme="0"/>
      <name val="Arial Narrow"/>
      <family val="2"/>
    </font>
    <font>
      <sz val="12"/>
      <color theme="0"/>
      <name val="Arial Narrow"/>
      <family val="2"/>
    </font>
    <font>
      <sz val="16"/>
      <color theme="0"/>
      <name val="Arial Narrow"/>
      <family val="2"/>
    </font>
  </fonts>
  <fills count="5">
    <fill>
      <patternFill patternType="none"/>
    </fill>
    <fill>
      <patternFill patternType="gray125"/>
    </fill>
    <fill>
      <patternFill patternType="solid">
        <fgColor theme="0"/>
        <bgColor indexed="64"/>
      </patternFill>
    </fill>
    <fill>
      <patternFill patternType="solid">
        <fgColor rgb="FFE8375B"/>
        <bgColor indexed="64"/>
      </patternFill>
    </fill>
    <fill>
      <patternFill patternType="solid">
        <fgColor rgb="FF1E325C"/>
        <bgColor indexed="64"/>
      </patternFill>
    </fill>
  </fills>
  <borders count="3">
    <border>
      <left/>
      <right/>
      <top/>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2" fontId="1" fillId="0" borderId="0" applyFont="0" applyFill="0" applyBorder="0" applyAlignment="0" applyProtection="0"/>
  </cellStyleXfs>
  <cellXfs count="30">
    <xf numFmtId="0" fontId="0" fillId="0" borderId="0" xfId="0"/>
    <xf numFmtId="0" fontId="2" fillId="2" borderId="0" xfId="0" applyFont="1" applyFill="1" applyAlignment="1">
      <alignment horizontal="center"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2" fillId="0" borderId="0" xfId="0" applyFont="1" applyFill="1" applyAlignment="1">
      <alignment horizontal="center" vertical="center"/>
    </xf>
    <xf numFmtId="0" fontId="4" fillId="4" borderId="2" xfId="0" applyFont="1" applyFill="1" applyBorder="1" applyAlignment="1">
      <alignment horizontal="center" vertical="center" wrapText="1"/>
    </xf>
    <xf numFmtId="164" fontId="4" fillId="4" borderId="2" xfId="1"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164" fontId="4" fillId="4" borderId="2" xfId="1" applyNumberFormat="1" applyFont="1" applyFill="1" applyBorder="1" applyAlignment="1">
      <alignment horizontal="center" vertical="center" wrapText="1"/>
    </xf>
    <xf numFmtId="1" fontId="4" fillId="4" borderId="2"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164" fontId="4" fillId="4" borderId="2" xfId="0" applyNumberFormat="1"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1" fontId="4" fillId="4" borderId="2" xfId="2" applyNumberFormat="1" applyFont="1" applyFill="1" applyBorder="1" applyAlignment="1">
      <alignment horizontal="center" vertical="center" wrapText="1"/>
    </xf>
    <xf numFmtId="0" fontId="4" fillId="4" borderId="2" xfId="0" applyNumberFormat="1" applyFont="1" applyFill="1" applyBorder="1" applyAlignment="1">
      <alignment horizontal="center" vertical="center" wrapText="1"/>
    </xf>
    <xf numFmtId="9" fontId="4" fillId="4" borderId="2" xfId="0" applyNumberFormat="1" applyFont="1" applyFill="1" applyBorder="1" applyAlignment="1">
      <alignment horizontal="center" vertical="center" wrapText="1"/>
    </xf>
    <xf numFmtId="9" fontId="4" fillId="4" borderId="2" xfId="2" applyFont="1" applyFill="1" applyBorder="1" applyAlignment="1">
      <alignment horizontal="center" vertical="center" wrapText="1"/>
    </xf>
    <xf numFmtId="0" fontId="4" fillId="4" borderId="2" xfId="0" applyFont="1" applyFill="1" applyBorder="1" applyAlignment="1">
      <alignment horizontal="center" vertical="center"/>
    </xf>
    <xf numFmtId="164" fontId="4" fillId="4" borderId="2" xfId="3" applyNumberFormat="1" applyFont="1" applyFill="1" applyBorder="1" applyAlignment="1">
      <alignment horizontal="center" vertical="center" wrapText="1"/>
    </xf>
    <xf numFmtId="10" fontId="4" fillId="4" borderId="2" xfId="2" applyNumberFormat="1" applyFont="1" applyFill="1" applyBorder="1" applyAlignment="1">
      <alignment horizontal="center" vertical="center" wrapText="1"/>
    </xf>
    <xf numFmtId="10" fontId="4" fillId="4" borderId="2" xfId="0" applyNumberFormat="1" applyFont="1" applyFill="1" applyBorder="1" applyAlignment="1">
      <alignment horizontal="center" vertical="center" wrapText="1"/>
    </xf>
    <xf numFmtId="9" fontId="4" fillId="4" borderId="2" xfId="0" applyNumberFormat="1" applyFont="1" applyFill="1" applyBorder="1" applyAlignment="1">
      <alignment horizontal="center" vertical="center"/>
    </xf>
    <xf numFmtId="166" fontId="4" fillId="4" borderId="2" xfId="2" applyNumberFormat="1" applyFont="1" applyFill="1" applyBorder="1" applyAlignment="1">
      <alignment horizontal="center" vertical="center" wrapText="1"/>
    </xf>
    <xf numFmtId="9" fontId="4" fillId="4" borderId="2" xfId="2" applyNumberFormat="1" applyFont="1" applyFill="1" applyBorder="1" applyAlignment="1">
      <alignment horizontal="center" vertical="center" wrapText="1"/>
    </xf>
    <xf numFmtId="0" fontId="2" fillId="4" borderId="0" xfId="0" applyFont="1" applyFill="1" applyAlignment="1">
      <alignment horizontal="center" vertical="center"/>
    </xf>
    <xf numFmtId="164" fontId="2" fillId="4" borderId="0" xfId="1" applyNumberFormat="1" applyFont="1" applyFill="1" applyAlignment="1">
      <alignment horizontal="center" vertical="center"/>
    </xf>
    <xf numFmtId="0" fontId="5" fillId="4" borderId="0" xfId="0" applyFont="1" applyFill="1" applyAlignment="1">
      <alignment horizontal="left" vertical="center" wrapText="1"/>
    </xf>
    <xf numFmtId="164" fontId="2" fillId="2" borderId="0" xfId="1" applyNumberFormat="1" applyFont="1" applyFill="1" applyAlignment="1">
      <alignment horizontal="center" vertical="center"/>
    </xf>
    <xf numFmtId="0" fontId="5" fillId="4" borderId="0" xfId="0" applyFont="1" applyFill="1" applyAlignment="1">
      <alignment horizontal="left" vertical="center" wrapText="1"/>
    </xf>
  </cellXfs>
  <cellStyles count="4">
    <cellStyle name="Moneda [0]" xfId="1" builtinId="7"/>
    <cellStyle name="Moneda [0] 2 4"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56538</xdr:rowOff>
    </xdr:from>
    <xdr:to>
      <xdr:col>23</xdr:col>
      <xdr:colOff>1778000</xdr:colOff>
      <xdr:row>5</xdr:row>
      <xdr:rowOff>158749</xdr:rowOff>
    </xdr:to>
    <xdr:sp macro="" textlink="">
      <xdr:nvSpPr>
        <xdr:cNvPr id="2" name="Rectángulo redondeado 1">
          <a:extLst>
            <a:ext uri="{FF2B5EF4-FFF2-40B4-BE49-F238E27FC236}">
              <a16:creationId xmlns:a16="http://schemas.microsoft.com/office/drawing/2014/main" id="{EE6A1DAE-DE3D-41F2-AEBB-45DCFC468F2E}"/>
            </a:ext>
          </a:extLst>
        </xdr:cNvPr>
        <xdr:cNvSpPr/>
      </xdr:nvSpPr>
      <xdr:spPr>
        <a:xfrm>
          <a:off x="63500" y="56538"/>
          <a:ext cx="47567850" cy="1086461"/>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10</xdr:col>
      <xdr:colOff>766329</xdr:colOff>
      <xdr:row>2</xdr:row>
      <xdr:rowOff>21577</xdr:rowOff>
    </xdr:from>
    <xdr:ext cx="4410631" cy="374141"/>
    <xdr:sp macro="" textlink="">
      <xdr:nvSpPr>
        <xdr:cNvPr id="3" name="CuadroTexto 2">
          <a:extLst>
            <a:ext uri="{FF2B5EF4-FFF2-40B4-BE49-F238E27FC236}">
              <a16:creationId xmlns:a16="http://schemas.microsoft.com/office/drawing/2014/main" id="{E9594E18-0B31-4640-AE66-FF9EEBA93C8E}"/>
            </a:ext>
          </a:extLst>
        </xdr:cNvPr>
        <xdr:cNvSpPr txBox="1"/>
      </xdr:nvSpPr>
      <xdr:spPr>
        <a:xfrm>
          <a:off x="22813529" y="415277"/>
          <a:ext cx="44106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Marzo 2019</a:t>
          </a:r>
          <a:endParaRPr lang="es-CO" sz="2800" b="1" cap="all">
            <a:effectLst/>
          </a:endParaRPr>
        </a:p>
      </xdr:txBody>
    </xdr:sp>
    <xdr:clientData/>
  </xdr:oneCellAnchor>
  <xdr:twoCellAnchor editAs="oneCell">
    <xdr:from>
      <xdr:col>0</xdr:col>
      <xdr:colOff>271895</xdr:colOff>
      <xdr:row>0</xdr:row>
      <xdr:rowOff>179212</xdr:rowOff>
    </xdr:from>
    <xdr:to>
      <xdr:col>2</xdr:col>
      <xdr:colOff>488372</xdr:colOff>
      <xdr:row>5</xdr:row>
      <xdr:rowOff>7069</xdr:rowOff>
    </xdr:to>
    <xdr:pic>
      <xdr:nvPicPr>
        <xdr:cNvPr id="4" name="Imagen 3">
          <a:extLst>
            <a:ext uri="{FF2B5EF4-FFF2-40B4-BE49-F238E27FC236}">
              <a16:creationId xmlns:a16="http://schemas.microsoft.com/office/drawing/2014/main" id="{E38354AC-2BB0-475B-A8C4-560F197D160B}"/>
            </a:ext>
          </a:extLst>
        </xdr:cNvPr>
        <xdr:cNvPicPr>
          <a:picLocks noChangeAspect="1"/>
        </xdr:cNvPicPr>
      </xdr:nvPicPr>
      <xdr:blipFill>
        <a:blip xmlns:r="http://schemas.openxmlformats.org/officeDocument/2006/relationships" r:embed="rId1"/>
        <a:stretch>
          <a:fillRect/>
        </a:stretch>
      </xdr:blipFill>
      <xdr:spPr>
        <a:xfrm>
          <a:off x="271895" y="179212"/>
          <a:ext cx="5245677" cy="812107"/>
        </a:xfrm>
        <a:prstGeom prst="rect">
          <a:avLst/>
        </a:prstGeom>
      </xdr:spPr>
    </xdr:pic>
    <xdr:clientData/>
  </xdr:twoCellAnchor>
  <xdr:twoCellAnchor editAs="oneCell">
    <xdr:from>
      <xdr:col>22</xdr:col>
      <xdr:colOff>381000</xdr:colOff>
      <xdr:row>0</xdr:row>
      <xdr:rowOff>174625</xdr:rowOff>
    </xdr:from>
    <xdr:to>
      <xdr:col>23</xdr:col>
      <xdr:colOff>1444625</xdr:colOff>
      <xdr:row>5</xdr:row>
      <xdr:rowOff>30601</xdr:rowOff>
    </xdr:to>
    <xdr:pic>
      <xdr:nvPicPr>
        <xdr:cNvPr id="5" name="Imagen 4">
          <a:extLst>
            <a:ext uri="{FF2B5EF4-FFF2-40B4-BE49-F238E27FC236}">
              <a16:creationId xmlns:a16="http://schemas.microsoft.com/office/drawing/2014/main" id="{A288C6BD-BFD2-4472-9352-BF5CBB5B1C47}"/>
            </a:ext>
          </a:extLst>
        </xdr:cNvPr>
        <xdr:cNvPicPr>
          <a:picLocks noChangeAspect="1"/>
        </xdr:cNvPicPr>
      </xdr:nvPicPr>
      <xdr:blipFill>
        <a:blip xmlns:r="http://schemas.openxmlformats.org/officeDocument/2006/relationships" r:embed="rId2"/>
        <a:stretch>
          <a:fillRect/>
        </a:stretch>
      </xdr:blipFill>
      <xdr:spPr>
        <a:xfrm>
          <a:off x="44710350" y="174625"/>
          <a:ext cx="2587625" cy="840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56538</xdr:rowOff>
    </xdr:from>
    <xdr:to>
      <xdr:col>1</xdr:col>
      <xdr:colOff>0</xdr:colOff>
      <xdr:row>5</xdr:row>
      <xdr:rowOff>158749</xdr:rowOff>
    </xdr:to>
    <xdr:sp macro="" textlink="">
      <xdr:nvSpPr>
        <xdr:cNvPr id="2" name="Rectángulo redondeado 1">
          <a:extLst>
            <a:ext uri="{FF2B5EF4-FFF2-40B4-BE49-F238E27FC236}">
              <a16:creationId xmlns:a16="http://schemas.microsoft.com/office/drawing/2014/main" id="{5F02249C-6977-4406-BF14-A031025600AC}"/>
            </a:ext>
          </a:extLst>
        </xdr:cNvPr>
        <xdr:cNvSpPr/>
      </xdr:nvSpPr>
      <xdr:spPr>
        <a:xfrm>
          <a:off x="63500" y="56538"/>
          <a:ext cx="47567850" cy="1086461"/>
        </a:xfrm>
        <a:prstGeom prst="roundRect">
          <a:avLst/>
        </a:prstGeom>
        <a:solidFill>
          <a:sysClr val="window" lastClr="FFFFFF"/>
        </a:solidFill>
        <a:ln w="222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oneCellAnchor>
    <xdr:from>
      <xdr:col>0</xdr:col>
      <xdr:colOff>6159500</xdr:colOff>
      <xdr:row>1</xdr:row>
      <xdr:rowOff>180327</xdr:rowOff>
    </xdr:from>
    <xdr:ext cx="4410631" cy="374141"/>
    <xdr:sp macro="" textlink="">
      <xdr:nvSpPr>
        <xdr:cNvPr id="3" name="CuadroTexto 2">
          <a:extLst>
            <a:ext uri="{FF2B5EF4-FFF2-40B4-BE49-F238E27FC236}">
              <a16:creationId xmlns:a16="http://schemas.microsoft.com/office/drawing/2014/main" id="{6A47BCB7-00DD-496D-89C3-A06E45E21F06}"/>
            </a:ext>
          </a:extLst>
        </xdr:cNvPr>
        <xdr:cNvSpPr txBox="1"/>
      </xdr:nvSpPr>
      <xdr:spPr>
        <a:xfrm>
          <a:off x="6159500" y="370827"/>
          <a:ext cx="4410631" cy="3741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800" b="1" cap="all">
              <a:solidFill>
                <a:schemeClr val="tx1"/>
              </a:solidFill>
              <a:effectLst/>
              <a:latin typeface="+mn-lt"/>
              <a:ea typeface="+mn-ea"/>
              <a:cs typeface="+mn-cs"/>
            </a:rPr>
            <a:t>Actualización: Corte</a:t>
          </a:r>
          <a:r>
            <a:rPr lang="es-CO" sz="1800" b="1" cap="all" baseline="0">
              <a:solidFill>
                <a:schemeClr val="tx1"/>
              </a:solidFill>
              <a:effectLst/>
              <a:latin typeface="+mn-lt"/>
              <a:ea typeface="+mn-ea"/>
              <a:cs typeface="+mn-cs"/>
            </a:rPr>
            <a:t> 31 de Marzo 2019</a:t>
          </a:r>
          <a:endParaRPr lang="es-CO" sz="2800" b="1" cap="all">
            <a:effectLst/>
          </a:endParaRPr>
        </a:p>
      </xdr:txBody>
    </xdr:sp>
    <xdr:clientData/>
  </xdr:oneCellAnchor>
  <xdr:twoCellAnchor editAs="oneCell">
    <xdr:from>
      <xdr:col>0</xdr:col>
      <xdr:colOff>271895</xdr:colOff>
      <xdr:row>0</xdr:row>
      <xdr:rowOff>179212</xdr:rowOff>
    </xdr:from>
    <xdr:to>
      <xdr:col>0</xdr:col>
      <xdr:colOff>5504872</xdr:colOff>
      <xdr:row>5</xdr:row>
      <xdr:rowOff>7069</xdr:rowOff>
    </xdr:to>
    <xdr:pic>
      <xdr:nvPicPr>
        <xdr:cNvPr id="4" name="Imagen 3">
          <a:extLst>
            <a:ext uri="{FF2B5EF4-FFF2-40B4-BE49-F238E27FC236}">
              <a16:creationId xmlns:a16="http://schemas.microsoft.com/office/drawing/2014/main" id="{79938A30-A5B2-493D-923B-4CCC974DB7D0}"/>
            </a:ext>
          </a:extLst>
        </xdr:cNvPr>
        <xdr:cNvPicPr>
          <a:picLocks noChangeAspect="1"/>
        </xdr:cNvPicPr>
      </xdr:nvPicPr>
      <xdr:blipFill>
        <a:blip xmlns:r="http://schemas.openxmlformats.org/officeDocument/2006/relationships" r:embed="rId1"/>
        <a:stretch>
          <a:fillRect/>
        </a:stretch>
      </xdr:blipFill>
      <xdr:spPr>
        <a:xfrm>
          <a:off x="271895" y="179212"/>
          <a:ext cx="5245677" cy="812107"/>
        </a:xfrm>
        <a:prstGeom prst="rect">
          <a:avLst/>
        </a:prstGeom>
      </xdr:spPr>
    </xdr:pic>
    <xdr:clientData/>
  </xdr:twoCellAnchor>
  <xdr:twoCellAnchor editAs="oneCell">
    <xdr:from>
      <xdr:col>0</xdr:col>
      <xdr:colOff>15081250</xdr:colOff>
      <xdr:row>0</xdr:row>
      <xdr:rowOff>111125</xdr:rowOff>
    </xdr:from>
    <xdr:to>
      <xdr:col>0</xdr:col>
      <xdr:colOff>17668875</xdr:colOff>
      <xdr:row>4</xdr:row>
      <xdr:rowOff>157601</xdr:rowOff>
    </xdr:to>
    <xdr:pic>
      <xdr:nvPicPr>
        <xdr:cNvPr id="5" name="Imagen 4">
          <a:extLst>
            <a:ext uri="{FF2B5EF4-FFF2-40B4-BE49-F238E27FC236}">
              <a16:creationId xmlns:a16="http://schemas.microsoft.com/office/drawing/2014/main" id="{D2970F71-D52F-44B6-9BF3-981DC8670EE0}"/>
            </a:ext>
          </a:extLst>
        </xdr:cNvPr>
        <xdr:cNvPicPr>
          <a:picLocks noChangeAspect="1"/>
        </xdr:cNvPicPr>
      </xdr:nvPicPr>
      <xdr:blipFill>
        <a:blip xmlns:r="http://schemas.openxmlformats.org/officeDocument/2006/relationships" r:embed="rId2"/>
        <a:stretch>
          <a:fillRect/>
        </a:stretch>
      </xdr:blipFill>
      <xdr:spPr>
        <a:xfrm>
          <a:off x="15081250" y="111125"/>
          <a:ext cx="2587625" cy="808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velandia/OD/ARCHIVOS/MINTIC/2019/PES/PES%201T-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intic.sharepoint.com/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S - 1T 2019"/>
      <sheetName val="Infografia.Entorno"/>
      <sheetName val="Infografia.Inclusión"/>
      <sheetName val="Infografia.Ciudadanos"/>
      <sheetName val="Infografia.TD"/>
      <sheetName val="PES - Sectorial 1T-2019"/>
      <sheetName val="PES - Institucional 1T-2019"/>
      <sheetName val="PES - 1T 2019 con ajustes"/>
      <sheetName val="SINERGIA"/>
      <sheetName val="Lista Desplegabl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tabSelected="1" view="pageBreakPreview" zoomScale="20" zoomScaleNormal="85" zoomScaleSheetLayoutView="20" workbookViewId="0">
      <pane ySplit="7" topLeftCell="A8" activePane="bottomLeft" state="frozen"/>
      <selection activeCell="B1" sqref="B1"/>
      <selection pane="bottomLeft" activeCell="A7" sqref="A7"/>
    </sheetView>
  </sheetViews>
  <sheetFormatPr baseColWidth="10" defaultColWidth="11.453125" defaultRowHeight="15.5" outlineLevelCol="1" x14ac:dyDescent="0.35"/>
  <cols>
    <col min="1" max="1" width="28.6328125" style="2" customWidth="1"/>
    <col min="2" max="2" width="43.36328125" style="2" customWidth="1"/>
    <col min="3" max="3" width="40.36328125" style="2" customWidth="1"/>
    <col min="4" max="4" width="26.1796875" style="2" customWidth="1"/>
    <col min="5" max="5" width="36.54296875" style="2" customWidth="1"/>
    <col min="6" max="6" width="33.54296875" style="2" customWidth="1"/>
    <col min="7" max="7" width="39.453125" style="2" customWidth="1"/>
    <col min="8" max="9" width="24.81640625" style="2" customWidth="1"/>
    <col min="10" max="10" width="17.90625" style="28" customWidth="1"/>
    <col min="11" max="11" width="21.81640625" style="28" customWidth="1"/>
    <col min="12" max="12" width="32.54296875" style="2" customWidth="1"/>
    <col min="13" max="13" width="42.81640625" style="2" customWidth="1"/>
    <col min="14" max="14" width="47.26953125" style="2" customWidth="1"/>
    <col min="15" max="17" width="21.81640625" style="2" customWidth="1"/>
    <col min="18" max="18" width="21.81640625" style="2" customWidth="1" outlineLevel="1"/>
    <col min="19" max="23" width="21.81640625" style="2" customWidth="1"/>
    <col min="24" max="24" width="26.36328125" style="2" customWidth="1"/>
    <col min="25" max="16384" width="11.453125" style="2"/>
  </cols>
  <sheetData>
    <row r="1" spans="1:24" x14ac:dyDescent="0.35">
      <c r="A1" s="1"/>
      <c r="B1" s="1"/>
      <c r="C1" s="1"/>
      <c r="D1" s="1"/>
      <c r="E1" s="1"/>
      <c r="F1" s="1"/>
      <c r="G1" s="1"/>
      <c r="H1" s="1"/>
      <c r="I1" s="1"/>
      <c r="J1" s="1"/>
      <c r="K1" s="1"/>
      <c r="L1" s="1"/>
      <c r="M1" s="1"/>
      <c r="N1" s="1"/>
      <c r="O1" s="1"/>
      <c r="P1" s="1"/>
      <c r="Q1" s="1"/>
      <c r="R1" s="1"/>
      <c r="S1" s="1"/>
      <c r="T1" s="1"/>
      <c r="U1" s="1"/>
      <c r="V1" s="1"/>
      <c r="W1" s="1"/>
      <c r="X1" s="1"/>
    </row>
    <row r="2" spans="1:24" x14ac:dyDescent="0.35">
      <c r="A2" s="1"/>
      <c r="B2" s="1"/>
      <c r="C2" s="1"/>
      <c r="D2" s="1"/>
      <c r="E2" s="1"/>
      <c r="F2" s="1"/>
      <c r="G2" s="1"/>
      <c r="H2" s="1"/>
      <c r="I2" s="1"/>
      <c r="J2" s="1"/>
      <c r="K2" s="1"/>
      <c r="L2" s="1"/>
      <c r="M2" s="1"/>
      <c r="N2" s="1"/>
      <c r="O2" s="1"/>
      <c r="P2" s="1"/>
      <c r="Q2" s="1"/>
      <c r="R2" s="1"/>
      <c r="S2" s="1"/>
      <c r="T2" s="1"/>
      <c r="U2" s="1"/>
      <c r="V2" s="1"/>
      <c r="W2" s="1"/>
      <c r="X2" s="1"/>
    </row>
    <row r="3" spans="1:24" x14ac:dyDescent="0.35">
      <c r="A3" s="1"/>
      <c r="B3" s="1"/>
      <c r="C3" s="1"/>
      <c r="D3" s="1"/>
      <c r="E3" s="1"/>
      <c r="F3" s="1"/>
      <c r="G3" s="1"/>
      <c r="H3" s="1"/>
      <c r="I3" s="1"/>
      <c r="J3" s="1"/>
      <c r="K3" s="1"/>
      <c r="L3" s="1"/>
      <c r="M3" s="1"/>
      <c r="N3" s="1"/>
      <c r="O3" s="1"/>
      <c r="P3" s="1"/>
      <c r="Q3" s="1"/>
      <c r="R3" s="1"/>
      <c r="S3" s="1"/>
      <c r="T3" s="1"/>
      <c r="U3" s="1"/>
      <c r="V3" s="1"/>
      <c r="W3" s="1"/>
      <c r="X3" s="1"/>
    </row>
    <row r="4" spans="1:24" x14ac:dyDescent="0.35">
      <c r="A4" s="1"/>
      <c r="B4" s="1"/>
      <c r="C4" s="1"/>
      <c r="D4" s="1"/>
      <c r="E4" s="1"/>
      <c r="F4" s="1"/>
      <c r="G4" s="1"/>
      <c r="H4" s="1"/>
      <c r="I4" s="1"/>
      <c r="J4" s="1"/>
      <c r="K4" s="1"/>
      <c r="L4" s="1"/>
      <c r="M4" s="1"/>
      <c r="N4" s="1"/>
      <c r="O4" s="1"/>
      <c r="P4" s="1"/>
      <c r="Q4" s="1"/>
      <c r="R4" s="1"/>
      <c r="S4" s="1"/>
      <c r="T4" s="1"/>
      <c r="U4" s="1"/>
      <c r="V4" s="1"/>
      <c r="W4" s="1"/>
      <c r="X4" s="1"/>
    </row>
    <row r="5" spans="1:24" x14ac:dyDescent="0.35">
      <c r="A5" s="1"/>
      <c r="B5" s="1"/>
      <c r="C5" s="1"/>
      <c r="D5" s="1"/>
      <c r="E5" s="1"/>
      <c r="F5" s="1"/>
      <c r="G5" s="1"/>
      <c r="H5" s="1"/>
      <c r="I5" s="1"/>
      <c r="J5" s="1"/>
      <c r="K5" s="1"/>
      <c r="L5" s="1"/>
      <c r="M5" s="1"/>
      <c r="N5" s="1"/>
      <c r="O5" s="1"/>
      <c r="P5" s="1"/>
      <c r="Q5" s="1"/>
      <c r="R5" s="1"/>
      <c r="S5" s="1"/>
      <c r="T5" s="1"/>
      <c r="U5" s="1"/>
      <c r="V5" s="1"/>
      <c r="W5" s="1"/>
      <c r="X5" s="1"/>
    </row>
    <row r="6" spans="1:24" x14ac:dyDescent="0.35">
      <c r="A6" s="3"/>
      <c r="B6" s="3"/>
      <c r="C6" s="3"/>
      <c r="D6" s="3"/>
      <c r="E6" s="3"/>
      <c r="F6" s="3"/>
      <c r="G6" s="3"/>
      <c r="H6" s="3"/>
      <c r="I6" s="3"/>
      <c r="J6" s="3"/>
      <c r="K6" s="3"/>
      <c r="L6" s="3"/>
      <c r="M6" s="3"/>
      <c r="N6" s="3"/>
      <c r="O6" s="3"/>
      <c r="P6" s="3"/>
      <c r="Q6" s="3"/>
      <c r="R6" s="3"/>
      <c r="S6" s="3"/>
      <c r="T6" s="3"/>
      <c r="U6" s="3"/>
      <c r="V6" s="3"/>
      <c r="W6" s="3"/>
      <c r="X6" s="3"/>
    </row>
    <row r="7" spans="1:24" s="5" customFormat="1" ht="54" x14ac:dyDescent="0.35">
      <c r="A7" s="4" t="s">
        <v>0</v>
      </c>
      <c r="B7" s="4" t="s">
        <v>1</v>
      </c>
      <c r="C7" s="4" t="s">
        <v>2</v>
      </c>
      <c r="D7" s="4" t="s">
        <v>3</v>
      </c>
      <c r="E7" s="4" t="s">
        <v>4</v>
      </c>
      <c r="F7" s="4" t="s">
        <v>5</v>
      </c>
      <c r="G7" s="4" t="s">
        <v>6</v>
      </c>
      <c r="H7" s="4" t="s">
        <v>7</v>
      </c>
      <c r="I7" s="4" t="s">
        <v>8</v>
      </c>
      <c r="J7" s="4" t="s">
        <v>9</v>
      </c>
      <c r="K7" s="4" t="s">
        <v>10</v>
      </c>
      <c r="L7" s="4" t="s">
        <v>11</v>
      </c>
      <c r="M7" s="4" t="s">
        <v>12</v>
      </c>
      <c r="N7" s="4" t="s">
        <v>13</v>
      </c>
      <c r="O7" s="4" t="s">
        <v>14</v>
      </c>
      <c r="P7" s="4" t="s">
        <v>15</v>
      </c>
      <c r="Q7" s="4" t="s">
        <v>16</v>
      </c>
      <c r="R7" s="4" t="s">
        <v>17</v>
      </c>
      <c r="S7" s="4" t="s">
        <v>18</v>
      </c>
      <c r="T7" s="4" t="s">
        <v>19</v>
      </c>
      <c r="U7" s="4" t="s">
        <v>20</v>
      </c>
      <c r="V7" s="4" t="s">
        <v>21</v>
      </c>
      <c r="W7" s="4" t="s">
        <v>22</v>
      </c>
      <c r="X7" s="4" t="s">
        <v>23</v>
      </c>
    </row>
    <row r="8" spans="1:24" s="5" customFormat="1" ht="31" x14ac:dyDescent="0.35">
      <c r="A8" s="6" t="s">
        <v>24</v>
      </c>
      <c r="B8" s="6" t="s">
        <v>25</v>
      </c>
      <c r="C8" s="6" t="s">
        <v>26</v>
      </c>
      <c r="D8" s="6" t="s">
        <v>27</v>
      </c>
      <c r="E8" s="6" t="s">
        <v>28</v>
      </c>
      <c r="F8" s="6" t="s">
        <v>29</v>
      </c>
      <c r="G8" s="6" t="s">
        <v>30</v>
      </c>
      <c r="H8" s="6" t="s">
        <v>31</v>
      </c>
      <c r="I8" s="6" t="s">
        <v>32</v>
      </c>
      <c r="J8" s="7">
        <v>10989</v>
      </c>
      <c r="K8" s="7">
        <v>1482</v>
      </c>
      <c r="L8" s="6" t="s">
        <v>33</v>
      </c>
      <c r="M8" s="8" t="s">
        <v>34</v>
      </c>
      <c r="N8" s="8" t="s">
        <v>35</v>
      </c>
      <c r="O8" s="8" t="s">
        <v>36</v>
      </c>
      <c r="P8" s="8">
        <v>0</v>
      </c>
      <c r="Q8" s="8">
        <v>1</v>
      </c>
      <c r="R8" s="8">
        <v>0</v>
      </c>
      <c r="S8" s="8">
        <v>1</v>
      </c>
      <c r="T8" s="8">
        <v>1</v>
      </c>
      <c r="U8" s="8">
        <v>1</v>
      </c>
      <c r="V8" s="8">
        <f>+_xlfn.IFS(O8="Acumulado",Q8+S8+T8+U8,O8="Capacidad",U8,O8="Flujo",U8,O8="Reducción",U8,O8="Stock",U8)</f>
        <v>4</v>
      </c>
      <c r="W8" s="8">
        <v>0</v>
      </c>
      <c r="X8" s="8" t="s">
        <v>37</v>
      </c>
    </row>
    <row r="9" spans="1:24" s="5" customFormat="1" ht="70.5" customHeight="1" x14ac:dyDescent="0.35">
      <c r="A9" s="6"/>
      <c r="B9" s="6"/>
      <c r="C9" s="6"/>
      <c r="D9" s="6"/>
      <c r="E9" s="6"/>
      <c r="F9" s="6"/>
      <c r="G9" s="6"/>
      <c r="H9" s="6"/>
      <c r="I9" s="6"/>
      <c r="J9" s="7"/>
      <c r="K9" s="7"/>
      <c r="L9" s="6"/>
      <c r="M9" s="8" t="s">
        <v>38</v>
      </c>
      <c r="N9" s="8" t="s">
        <v>39</v>
      </c>
      <c r="O9" s="8" t="s">
        <v>36</v>
      </c>
      <c r="P9" s="8">
        <v>1</v>
      </c>
      <c r="Q9" s="8">
        <v>1</v>
      </c>
      <c r="R9" s="8">
        <v>0</v>
      </c>
      <c r="S9" s="8">
        <v>0</v>
      </c>
      <c r="T9" s="8">
        <v>0</v>
      </c>
      <c r="U9" s="8">
        <v>0</v>
      </c>
      <c r="V9" s="8">
        <f>+_xlfn.IFS(O9="Acumulado",Q9+S9+T9+U9,O9="Capacidad",U9,O9="Flujo",U9,O9="Reducción",U9,O9="Stock",U9)</f>
        <v>1</v>
      </c>
      <c r="W9" s="8">
        <v>0</v>
      </c>
      <c r="X9" s="8" t="s">
        <v>37</v>
      </c>
    </row>
    <row r="10" spans="1:24" s="5" customFormat="1" ht="31" x14ac:dyDescent="0.35">
      <c r="A10" s="6"/>
      <c r="B10" s="6"/>
      <c r="C10" s="6"/>
      <c r="D10" s="6"/>
      <c r="E10" s="6"/>
      <c r="F10" s="6"/>
      <c r="G10" s="6"/>
      <c r="H10" s="6"/>
      <c r="I10" s="6"/>
      <c r="J10" s="7"/>
      <c r="K10" s="7"/>
      <c r="L10" s="6"/>
      <c r="M10" s="8" t="s">
        <v>40</v>
      </c>
      <c r="N10" s="8" t="s">
        <v>41</v>
      </c>
      <c r="O10" s="8" t="s">
        <v>36</v>
      </c>
      <c r="P10" s="8">
        <v>5</v>
      </c>
      <c r="Q10" s="8">
        <v>0</v>
      </c>
      <c r="R10" s="8">
        <v>0</v>
      </c>
      <c r="S10" s="8">
        <v>5</v>
      </c>
      <c r="T10" s="8">
        <v>0</v>
      </c>
      <c r="U10" s="8">
        <v>1</v>
      </c>
      <c r="V10" s="8">
        <f>+_xlfn.IFS(O10="Acumulado",Q10+S10+T10+U10,O10="Capacidad",U10,O10="Flujo",U10,O10="Reducción",U10,O10="Stock",U10)</f>
        <v>6</v>
      </c>
      <c r="W10" s="8">
        <v>0</v>
      </c>
      <c r="X10" s="8" t="s">
        <v>37</v>
      </c>
    </row>
    <row r="11" spans="1:24" s="5" customFormat="1" ht="93" x14ac:dyDescent="0.35">
      <c r="A11" s="8" t="s">
        <v>24</v>
      </c>
      <c r="B11" s="8" t="s">
        <v>25</v>
      </c>
      <c r="C11" s="8" t="s">
        <v>42</v>
      </c>
      <c r="D11" s="8" t="s">
        <v>27</v>
      </c>
      <c r="E11" s="8" t="s">
        <v>28</v>
      </c>
      <c r="F11" s="8" t="s">
        <v>43</v>
      </c>
      <c r="G11" s="8" t="s">
        <v>44</v>
      </c>
      <c r="H11" s="8" t="s">
        <v>31</v>
      </c>
      <c r="I11" s="8" t="s">
        <v>45</v>
      </c>
      <c r="J11" s="9">
        <v>7482</v>
      </c>
      <c r="K11" s="9">
        <v>667</v>
      </c>
      <c r="L11" s="8" t="s">
        <v>46</v>
      </c>
      <c r="M11" s="8" t="s">
        <v>47</v>
      </c>
      <c r="N11" s="8" t="s">
        <v>48</v>
      </c>
      <c r="O11" s="8" t="s">
        <v>36</v>
      </c>
      <c r="P11" s="8">
        <v>0</v>
      </c>
      <c r="Q11" s="8">
        <v>3</v>
      </c>
      <c r="R11" s="8">
        <v>0</v>
      </c>
      <c r="S11" s="8">
        <v>3</v>
      </c>
      <c r="T11" s="8">
        <v>3</v>
      </c>
      <c r="U11" s="8">
        <v>3</v>
      </c>
      <c r="V11" s="8">
        <f>+_xlfn.IFS(O11="Acumulado",Q11+S11+T11+U11,O11="Capacidad",U11,O11="Flujo",U11,O11="Reducción",U11,O11="Stock",U11)</f>
        <v>12</v>
      </c>
      <c r="W11" s="8">
        <v>0</v>
      </c>
      <c r="X11" s="8" t="s">
        <v>49</v>
      </c>
    </row>
    <row r="12" spans="1:24" s="5" customFormat="1" x14ac:dyDescent="0.35">
      <c r="A12" s="6" t="s">
        <v>24</v>
      </c>
      <c r="B12" s="6" t="s">
        <v>25</v>
      </c>
      <c r="C12" s="6" t="s">
        <v>42</v>
      </c>
      <c r="D12" s="6" t="s">
        <v>27</v>
      </c>
      <c r="E12" s="6" t="s">
        <v>50</v>
      </c>
      <c r="F12" s="6" t="s">
        <v>51</v>
      </c>
      <c r="G12" s="6" t="s">
        <v>52</v>
      </c>
      <c r="H12" s="6" t="s">
        <v>31</v>
      </c>
      <c r="I12" s="6" t="s">
        <v>45</v>
      </c>
      <c r="J12" s="6"/>
      <c r="K12" s="6"/>
      <c r="L12" s="6"/>
      <c r="M12" s="8" t="s">
        <v>53</v>
      </c>
      <c r="N12" s="8" t="s">
        <v>54</v>
      </c>
      <c r="O12" s="8" t="s">
        <v>36</v>
      </c>
      <c r="P12" s="10">
        <v>360</v>
      </c>
      <c r="Q12" s="10">
        <v>95</v>
      </c>
      <c r="R12" s="8">
        <v>0</v>
      </c>
      <c r="S12" s="10">
        <v>0</v>
      </c>
      <c r="T12" s="10">
        <v>80</v>
      </c>
      <c r="U12" s="10">
        <v>100</v>
      </c>
      <c r="V12" s="8">
        <f>+_xlfn.IFS(O12="Acumulado",Q12+S12+T12+U12,O12="Capacidad",U12,O12="Flujo",U12,O12="Reducción",U12,O12="Stock",U12)</f>
        <v>275</v>
      </c>
      <c r="W12" s="8">
        <v>0</v>
      </c>
      <c r="X12" s="6" t="s">
        <v>49</v>
      </c>
    </row>
    <row r="13" spans="1:24" s="5" customFormat="1" ht="31" x14ac:dyDescent="0.35">
      <c r="A13" s="6"/>
      <c r="B13" s="6"/>
      <c r="C13" s="6"/>
      <c r="D13" s="6"/>
      <c r="E13" s="6"/>
      <c r="F13" s="6"/>
      <c r="G13" s="6"/>
      <c r="H13" s="6"/>
      <c r="I13" s="6"/>
      <c r="J13" s="6"/>
      <c r="K13" s="6"/>
      <c r="L13" s="6"/>
      <c r="M13" s="8" t="s">
        <v>55</v>
      </c>
      <c r="N13" s="8" t="s">
        <v>56</v>
      </c>
      <c r="O13" s="8" t="s">
        <v>36</v>
      </c>
      <c r="P13" s="8">
        <v>0</v>
      </c>
      <c r="Q13" s="8">
        <v>1</v>
      </c>
      <c r="R13" s="8">
        <v>0</v>
      </c>
      <c r="S13" s="8">
        <v>1</v>
      </c>
      <c r="T13" s="8">
        <v>0</v>
      </c>
      <c r="U13" s="8">
        <v>2</v>
      </c>
      <c r="V13" s="8">
        <f>+_xlfn.IFS(O13="Acumulado",Q13+S13+T13+U13,O13="Capacidad",U13,O13="Flujo",U13,O13="Reducción",U13,O13="Stock",U13)</f>
        <v>4</v>
      </c>
      <c r="W13" s="8">
        <v>0</v>
      </c>
      <c r="X13" s="6"/>
    </row>
    <row r="14" spans="1:24" s="5" customFormat="1" ht="93" x14ac:dyDescent="0.35">
      <c r="A14" s="8" t="s">
        <v>24</v>
      </c>
      <c r="B14" s="8" t="s">
        <v>25</v>
      </c>
      <c r="C14" s="8" t="s">
        <v>42</v>
      </c>
      <c r="D14" s="8" t="s">
        <v>27</v>
      </c>
      <c r="E14" s="8" t="s">
        <v>50</v>
      </c>
      <c r="F14" s="8" t="s">
        <v>57</v>
      </c>
      <c r="G14" s="8" t="s">
        <v>58</v>
      </c>
      <c r="H14" s="8" t="s">
        <v>31</v>
      </c>
      <c r="I14" s="8" t="s">
        <v>45</v>
      </c>
      <c r="J14" s="9">
        <v>1684</v>
      </c>
      <c r="K14" s="9">
        <v>37</v>
      </c>
      <c r="L14" s="8" t="s">
        <v>59</v>
      </c>
      <c r="M14" s="8" t="s">
        <v>60</v>
      </c>
      <c r="N14" s="8" t="s">
        <v>61</v>
      </c>
      <c r="O14" s="8" t="s">
        <v>36</v>
      </c>
      <c r="P14" s="8">
        <v>0</v>
      </c>
      <c r="Q14" s="8">
        <v>1</v>
      </c>
      <c r="R14" s="8">
        <v>0</v>
      </c>
      <c r="S14" s="8">
        <v>2</v>
      </c>
      <c r="T14" s="8">
        <v>1</v>
      </c>
      <c r="U14" s="8">
        <v>2</v>
      </c>
      <c r="V14" s="8">
        <f>+_xlfn.IFS(O14="Acumulado",Q14+S14+T14+U14,O14="Capacidad",U14,O14="Flujo",U14,O14="Reducción",U14,O14="Stock",U14)</f>
        <v>6</v>
      </c>
      <c r="W14" s="8">
        <v>0</v>
      </c>
      <c r="X14" s="8" t="s">
        <v>49</v>
      </c>
    </row>
    <row r="15" spans="1:24" s="5" customFormat="1" ht="93" x14ac:dyDescent="0.35">
      <c r="A15" s="8" t="s">
        <v>24</v>
      </c>
      <c r="B15" s="8" t="s">
        <v>25</v>
      </c>
      <c r="C15" s="8" t="s">
        <v>42</v>
      </c>
      <c r="D15" s="8" t="s">
        <v>27</v>
      </c>
      <c r="E15" s="8" t="s">
        <v>62</v>
      </c>
      <c r="F15" s="8" t="s">
        <v>63</v>
      </c>
      <c r="G15" s="8" t="s">
        <v>64</v>
      </c>
      <c r="H15" s="8" t="s">
        <v>31</v>
      </c>
      <c r="I15" s="8" t="s">
        <v>45</v>
      </c>
      <c r="J15" s="9">
        <v>16832</v>
      </c>
      <c r="K15" s="9">
        <v>0</v>
      </c>
      <c r="L15" s="8" t="s">
        <v>65</v>
      </c>
      <c r="M15" s="8" t="s">
        <v>66</v>
      </c>
      <c r="N15" s="8" t="s">
        <v>67</v>
      </c>
      <c r="O15" s="8" t="s">
        <v>36</v>
      </c>
      <c r="P15" s="8">
        <v>0</v>
      </c>
      <c r="Q15" s="11">
        <v>22000</v>
      </c>
      <c r="R15" s="8">
        <v>0</v>
      </c>
      <c r="S15" s="11">
        <v>22000</v>
      </c>
      <c r="T15" s="11">
        <v>22000</v>
      </c>
      <c r="U15" s="11">
        <v>22000</v>
      </c>
      <c r="V15" s="11">
        <f>+_xlfn.IFS(O15="Acumulado",Q15+S15+T15+U15,O15="Capacidad",U15,O15="Flujo",U15,O15="Reducción",U15,O15="Stock",U15)</f>
        <v>88000</v>
      </c>
      <c r="W15" s="8">
        <v>0</v>
      </c>
      <c r="X15" s="8" t="s">
        <v>49</v>
      </c>
    </row>
    <row r="16" spans="1:24" s="5" customFormat="1" ht="93" x14ac:dyDescent="0.35">
      <c r="A16" s="8" t="s">
        <v>24</v>
      </c>
      <c r="B16" s="8" t="s">
        <v>25</v>
      </c>
      <c r="C16" s="8" t="s">
        <v>42</v>
      </c>
      <c r="D16" s="8" t="s">
        <v>27</v>
      </c>
      <c r="E16" s="8" t="s">
        <v>62</v>
      </c>
      <c r="F16" s="8" t="s">
        <v>68</v>
      </c>
      <c r="G16" s="8" t="s">
        <v>69</v>
      </c>
      <c r="H16" s="8" t="s">
        <v>31</v>
      </c>
      <c r="I16" s="8" t="s">
        <v>45</v>
      </c>
      <c r="J16" s="9">
        <v>18907</v>
      </c>
      <c r="K16" s="9">
        <v>0</v>
      </c>
      <c r="L16" s="8" t="s">
        <v>70</v>
      </c>
      <c r="M16" s="8" t="s">
        <v>71</v>
      </c>
      <c r="N16" s="8" t="s">
        <v>72</v>
      </c>
      <c r="O16" s="8" t="s">
        <v>73</v>
      </c>
      <c r="P16" s="8">
        <v>62</v>
      </c>
      <c r="Q16" s="8">
        <v>66</v>
      </c>
      <c r="R16" s="8">
        <v>0</v>
      </c>
      <c r="S16" s="8">
        <v>70</v>
      </c>
      <c r="T16" s="8">
        <v>74</v>
      </c>
      <c r="U16" s="8">
        <v>78</v>
      </c>
      <c r="V16" s="8">
        <f>+_xlfn.IFS(O16="Acumulado",Q16+S16+T16+U16,O16="Capacidad",U16,O16="Flujo",U16,O16="Reducción",U16,O16="Stock",U16)</f>
        <v>78</v>
      </c>
      <c r="W16" s="8">
        <v>0</v>
      </c>
      <c r="X16" s="8" t="s">
        <v>49</v>
      </c>
    </row>
    <row r="17" spans="1:24" s="5" customFormat="1" ht="46.5" x14ac:dyDescent="0.35">
      <c r="A17" s="6" t="s">
        <v>24</v>
      </c>
      <c r="B17" s="6" t="s">
        <v>25</v>
      </c>
      <c r="C17" s="6" t="s">
        <v>42</v>
      </c>
      <c r="D17" s="6" t="s">
        <v>27</v>
      </c>
      <c r="E17" s="6" t="s">
        <v>50</v>
      </c>
      <c r="F17" s="6" t="s">
        <v>74</v>
      </c>
      <c r="G17" s="6" t="s">
        <v>75</v>
      </c>
      <c r="H17" s="6" t="s">
        <v>31</v>
      </c>
      <c r="I17" s="6" t="s">
        <v>45</v>
      </c>
      <c r="J17" s="12">
        <v>4524</v>
      </c>
      <c r="K17" s="12">
        <v>0</v>
      </c>
      <c r="L17" s="6" t="s">
        <v>76</v>
      </c>
      <c r="M17" s="8" t="s">
        <v>77</v>
      </c>
      <c r="N17" s="8" t="s">
        <v>78</v>
      </c>
      <c r="O17" s="8" t="s">
        <v>79</v>
      </c>
      <c r="P17" s="10">
        <v>0</v>
      </c>
      <c r="Q17" s="10">
        <v>0</v>
      </c>
      <c r="R17" s="8">
        <v>0</v>
      </c>
      <c r="S17" s="8">
        <v>34</v>
      </c>
      <c r="T17" s="8">
        <v>0</v>
      </c>
      <c r="U17" s="8">
        <v>33</v>
      </c>
      <c r="V17" s="8">
        <f>+_xlfn.IFS(O17="Acumulado",Q17+S17+T17+U17,O17="Capacidad",S17,O17="Flujo",S17,O17="Reducción",S17,O17="Stock",S17)</f>
        <v>34</v>
      </c>
      <c r="W17" s="8">
        <v>0</v>
      </c>
      <c r="X17" s="6" t="s">
        <v>49</v>
      </c>
    </row>
    <row r="18" spans="1:24" s="5" customFormat="1" ht="46.5" x14ac:dyDescent="0.35">
      <c r="A18" s="6"/>
      <c r="B18" s="6"/>
      <c r="C18" s="6"/>
      <c r="D18" s="6"/>
      <c r="E18" s="6"/>
      <c r="F18" s="6"/>
      <c r="G18" s="6"/>
      <c r="H18" s="6"/>
      <c r="I18" s="6"/>
      <c r="J18" s="12"/>
      <c r="K18" s="12"/>
      <c r="L18" s="6"/>
      <c r="M18" s="8" t="s">
        <v>80</v>
      </c>
      <c r="N18" s="8" t="s">
        <v>81</v>
      </c>
      <c r="O18" s="8" t="s">
        <v>36</v>
      </c>
      <c r="P18" s="10">
        <v>0</v>
      </c>
      <c r="Q18" s="13">
        <v>0.5</v>
      </c>
      <c r="R18" s="8">
        <v>0</v>
      </c>
      <c r="S18" s="13">
        <v>0.5</v>
      </c>
      <c r="T18" s="13">
        <v>0.5</v>
      </c>
      <c r="U18" s="13">
        <v>0.5</v>
      </c>
      <c r="V18" s="8">
        <f>+_xlfn.IFS(O18="Acumulado",Q18+S18+T18+U18,O18="Capacidad",U18,O18="Flujo",U18,O18="Reducción",U18,O18="Stock",U18)</f>
        <v>2</v>
      </c>
      <c r="W18" s="8">
        <v>0</v>
      </c>
      <c r="X18" s="6"/>
    </row>
    <row r="19" spans="1:24" s="5" customFormat="1" ht="62" x14ac:dyDescent="0.35">
      <c r="A19" s="8" t="s">
        <v>24</v>
      </c>
      <c r="B19" s="8" t="s">
        <v>25</v>
      </c>
      <c r="C19" s="8" t="s">
        <v>26</v>
      </c>
      <c r="D19" s="8" t="s">
        <v>27</v>
      </c>
      <c r="E19" s="8" t="s">
        <v>62</v>
      </c>
      <c r="F19" s="8" t="s">
        <v>82</v>
      </c>
      <c r="G19" s="8" t="s">
        <v>83</v>
      </c>
      <c r="H19" s="8" t="s">
        <v>31</v>
      </c>
      <c r="I19" s="8" t="s">
        <v>84</v>
      </c>
      <c r="J19" s="9">
        <v>29524</v>
      </c>
      <c r="K19" s="9">
        <v>0</v>
      </c>
      <c r="L19" s="8" t="s">
        <v>85</v>
      </c>
      <c r="M19" s="8" t="s">
        <v>86</v>
      </c>
      <c r="N19" s="8" t="s">
        <v>86</v>
      </c>
      <c r="O19" s="8" t="s">
        <v>36</v>
      </c>
      <c r="P19" s="8">
        <v>40</v>
      </c>
      <c r="Q19" s="8">
        <v>665</v>
      </c>
      <c r="R19" s="8">
        <v>0</v>
      </c>
      <c r="S19" s="8">
        <v>665</v>
      </c>
      <c r="T19" s="8">
        <v>665</v>
      </c>
      <c r="U19" s="8">
        <v>665</v>
      </c>
      <c r="V19" s="11">
        <f>+_xlfn.IFS(O19="Acumulado",Q19+S19+T19+U19,O19="Capacidad",U19,O19="Flujo",U19,O19="Reducción",U19,O19="Stock",U19)</f>
        <v>2660</v>
      </c>
      <c r="W19" s="8">
        <v>0</v>
      </c>
      <c r="X19" s="8" t="s">
        <v>87</v>
      </c>
    </row>
    <row r="20" spans="1:24" s="5" customFormat="1" ht="93" x14ac:dyDescent="0.35">
      <c r="A20" s="8" t="s">
        <v>24</v>
      </c>
      <c r="B20" s="8" t="s">
        <v>25</v>
      </c>
      <c r="C20" s="8" t="s">
        <v>42</v>
      </c>
      <c r="D20" s="8" t="s">
        <v>88</v>
      </c>
      <c r="E20" s="8" t="s">
        <v>89</v>
      </c>
      <c r="F20" s="8" t="s">
        <v>90</v>
      </c>
      <c r="G20" s="8" t="s">
        <v>91</v>
      </c>
      <c r="H20" s="8" t="s">
        <v>31</v>
      </c>
      <c r="I20" s="8" t="s">
        <v>92</v>
      </c>
      <c r="J20" s="9">
        <v>44411</v>
      </c>
      <c r="K20" s="9">
        <v>356</v>
      </c>
      <c r="L20" s="8" t="s">
        <v>93</v>
      </c>
      <c r="M20" s="8" t="s">
        <v>94</v>
      </c>
      <c r="N20" s="8" t="s">
        <v>95</v>
      </c>
      <c r="O20" s="8" t="s">
        <v>79</v>
      </c>
      <c r="P20" s="8">
        <v>0</v>
      </c>
      <c r="Q20" s="8">
        <v>1</v>
      </c>
      <c r="R20" s="8">
        <v>0</v>
      </c>
      <c r="S20" s="8">
        <v>0</v>
      </c>
      <c r="T20" s="8">
        <v>0</v>
      </c>
      <c r="U20" s="8">
        <v>0</v>
      </c>
      <c r="V20" s="14">
        <f>+_xlfn.IFS(O20="Acumulado",Q20+S20+T20+U20,O20="Capacidad",Q20,O20="Flujo",Q20,O20="Reducción",Q20,O20="Stock",Q20)</f>
        <v>1</v>
      </c>
      <c r="W20" s="8">
        <v>0</v>
      </c>
      <c r="X20" s="8" t="s">
        <v>96</v>
      </c>
    </row>
    <row r="21" spans="1:24" s="5" customFormat="1" ht="77.5" customHeight="1" x14ac:dyDescent="0.35">
      <c r="A21" s="8" t="s">
        <v>24</v>
      </c>
      <c r="B21" s="8" t="s">
        <v>25</v>
      </c>
      <c r="C21" s="8" t="s">
        <v>42</v>
      </c>
      <c r="D21" s="8" t="s">
        <v>88</v>
      </c>
      <c r="E21" s="8" t="s">
        <v>97</v>
      </c>
      <c r="F21" s="8" t="s">
        <v>98</v>
      </c>
      <c r="G21" s="8" t="s">
        <v>99</v>
      </c>
      <c r="H21" s="8" t="s">
        <v>31</v>
      </c>
      <c r="I21" s="8" t="s">
        <v>92</v>
      </c>
      <c r="J21" s="9">
        <v>34052</v>
      </c>
      <c r="K21" s="9">
        <v>0</v>
      </c>
      <c r="L21" s="8" t="s">
        <v>100</v>
      </c>
      <c r="M21" s="8" t="s">
        <v>101</v>
      </c>
      <c r="N21" s="8" t="s">
        <v>102</v>
      </c>
      <c r="O21" s="8" t="s">
        <v>36</v>
      </c>
      <c r="P21" s="15">
        <v>0</v>
      </c>
      <c r="Q21" s="16">
        <v>0.28000000000000003</v>
      </c>
      <c r="R21" s="8">
        <v>0</v>
      </c>
      <c r="S21" s="16">
        <v>0.28000000000000003</v>
      </c>
      <c r="T21" s="16">
        <v>0.28000000000000003</v>
      </c>
      <c r="U21" s="16">
        <v>0.16</v>
      </c>
      <c r="V21" s="17">
        <f>+_xlfn.IFS(O21="Acumulado",Q21+S21+T21+U21,O21="Capacidad",U21,O21="Flujo",U21,O21="Reducción",U21,O21="Stock",U21)</f>
        <v>1</v>
      </c>
      <c r="W21" s="8">
        <v>0</v>
      </c>
      <c r="X21" s="8" t="s">
        <v>96</v>
      </c>
    </row>
    <row r="22" spans="1:24" s="5" customFormat="1" ht="93" x14ac:dyDescent="0.35">
      <c r="A22" s="8" t="s">
        <v>24</v>
      </c>
      <c r="B22" s="8" t="s">
        <v>25</v>
      </c>
      <c r="C22" s="8" t="s">
        <v>103</v>
      </c>
      <c r="D22" s="8" t="s">
        <v>88</v>
      </c>
      <c r="E22" s="8" t="s">
        <v>104</v>
      </c>
      <c r="F22" s="8" t="s">
        <v>105</v>
      </c>
      <c r="G22" s="8" t="s">
        <v>106</v>
      </c>
      <c r="H22" s="8" t="s">
        <v>31</v>
      </c>
      <c r="I22" s="8" t="s">
        <v>84</v>
      </c>
      <c r="J22" s="9">
        <v>12815</v>
      </c>
      <c r="K22" s="9">
        <v>515</v>
      </c>
      <c r="L22" s="8" t="s">
        <v>107</v>
      </c>
      <c r="M22" s="8" t="s">
        <v>108</v>
      </c>
      <c r="N22" s="8" t="s">
        <v>109</v>
      </c>
      <c r="O22" s="8" t="s">
        <v>36</v>
      </c>
      <c r="P22" s="11">
        <v>0</v>
      </c>
      <c r="Q22" s="11">
        <v>6000</v>
      </c>
      <c r="R22" s="8">
        <v>0</v>
      </c>
      <c r="S22" s="11">
        <v>7000</v>
      </c>
      <c r="T22" s="11">
        <v>8000</v>
      </c>
      <c r="U22" s="11">
        <v>9000</v>
      </c>
      <c r="V22" s="11">
        <f>+_xlfn.IFS(O22="Acumulado",Q22+S22+T22+U22,O22="Capacidad",U22,O22="Flujo",U22,O22="Reducción",U22,O22="Stock",U22)</f>
        <v>30000</v>
      </c>
      <c r="W22" s="8">
        <v>0</v>
      </c>
      <c r="X22" s="8" t="s">
        <v>110</v>
      </c>
    </row>
    <row r="23" spans="1:24" s="5" customFormat="1" ht="93" x14ac:dyDescent="0.35">
      <c r="A23" s="8" t="s">
        <v>24</v>
      </c>
      <c r="B23" s="8" t="s">
        <v>25</v>
      </c>
      <c r="C23" s="8" t="s">
        <v>111</v>
      </c>
      <c r="D23" s="8" t="s">
        <v>88</v>
      </c>
      <c r="E23" s="8" t="s">
        <v>112</v>
      </c>
      <c r="F23" s="8" t="s">
        <v>113</v>
      </c>
      <c r="G23" s="8" t="s">
        <v>114</v>
      </c>
      <c r="H23" s="8" t="s">
        <v>31</v>
      </c>
      <c r="I23" s="8" t="s">
        <v>115</v>
      </c>
      <c r="J23" s="9">
        <v>35204</v>
      </c>
      <c r="K23" s="9">
        <v>939</v>
      </c>
      <c r="L23" s="8" t="s">
        <v>116</v>
      </c>
      <c r="M23" s="8" t="s">
        <v>117</v>
      </c>
      <c r="N23" s="8" t="s">
        <v>118</v>
      </c>
      <c r="O23" s="8" t="s">
        <v>73</v>
      </c>
      <c r="P23" s="8">
        <v>35</v>
      </c>
      <c r="Q23" s="8">
        <v>37</v>
      </c>
      <c r="R23" s="8">
        <v>0</v>
      </c>
      <c r="S23" s="8">
        <v>35</v>
      </c>
      <c r="T23" s="8">
        <v>35</v>
      </c>
      <c r="U23" s="8">
        <v>47</v>
      </c>
      <c r="V23" s="8">
        <f>+_xlfn.IFS(O23="Acumulado",Q23+S23+T23+U23,O23="Capacidad",U23,O23="Flujo",U23,O23="Reducción",U23,O23="Stock",U23)</f>
        <v>47</v>
      </c>
      <c r="W23" s="8">
        <v>0</v>
      </c>
      <c r="X23" s="8" t="s">
        <v>119</v>
      </c>
    </row>
    <row r="24" spans="1:24" s="5" customFormat="1" ht="93" x14ac:dyDescent="0.35">
      <c r="A24" s="8" t="s">
        <v>24</v>
      </c>
      <c r="B24" s="8" t="s">
        <v>25</v>
      </c>
      <c r="C24" s="8" t="s">
        <v>111</v>
      </c>
      <c r="D24" s="8" t="s">
        <v>88</v>
      </c>
      <c r="E24" s="8" t="s">
        <v>120</v>
      </c>
      <c r="F24" s="8" t="s">
        <v>121</v>
      </c>
      <c r="G24" s="8" t="s">
        <v>122</v>
      </c>
      <c r="H24" s="8" t="s">
        <v>31</v>
      </c>
      <c r="I24" s="8" t="s">
        <v>115</v>
      </c>
      <c r="J24" s="9">
        <v>290000</v>
      </c>
      <c r="K24" s="9">
        <v>20146</v>
      </c>
      <c r="L24" s="8" t="s">
        <v>123</v>
      </c>
      <c r="M24" s="8" t="s">
        <v>124</v>
      </c>
      <c r="N24" s="8" t="s">
        <v>125</v>
      </c>
      <c r="O24" s="8" t="s">
        <v>73</v>
      </c>
      <c r="P24" s="11">
        <v>5638</v>
      </c>
      <c r="Q24" s="11">
        <v>5638</v>
      </c>
      <c r="R24" s="11">
        <v>5638</v>
      </c>
      <c r="S24" s="11">
        <v>4073</v>
      </c>
      <c r="T24" s="11">
        <v>4073</v>
      </c>
      <c r="U24" s="11">
        <v>4073</v>
      </c>
      <c r="V24" s="11">
        <f>+_xlfn.IFS(O24="Acumulado",Q24+S24+T24+U24,O24="Capacidad",U24,O24="Flujo",U24,O24="Reducción",U24,O24="Stock",U24)</f>
        <v>4073</v>
      </c>
      <c r="W24" s="11">
        <v>5638</v>
      </c>
      <c r="X24" s="8" t="s">
        <v>119</v>
      </c>
    </row>
    <row r="25" spans="1:24" s="5" customFormat="1" ht="93" x14ac:dyDescent="0.35">
      <c r="A25" s="8" t="s">
        <v>24</v>
      </c>
      <c r="B25" s="8" t="s">
        <v>25</v>
      </c>
      <c r="C25" s="8" t="s">
        <v>111</v>
      </c>
      <c r="D25" s="8" t="s">
        <v>88</v>
      </c>
      <c r="E25" s="8" t="s">
        <v>126</v>
      </c>
      <c r="F25" s="8" t="s">
        <v>127</v>
      </c>
      <c r="G25" s="8" t="s">
        <v>128</v>
      </c>
      <c r="H25" s="8" t="s">
        <v>31</v>
      </c>
      <c r="I25" s="8" t="s">
        <v>115</v>
      </c>
      <c r="J25" s="9">
        <v>44567</v>
      </c>
      <c r="K25" s="9">
        <v>90</v>
      </c>
      <c r="L25" s="8" t="s">
        <v>129</v>
      </c>
      <c r="M25" s="8" t="s">
        <v>130</v>
      </c>
      <c r="N25" s="8" t="s">
        <v>131</v>
      </c>
      <c r="O25" s="8" t="s">
        <v>36</v>
      </c>
      <c r="P25" s="11">
        <v>5803</v>
      </c>
      <c r="Q25" s="11">
        <v>0</v>
      </c>
      <c r="R25" s="8">
        <v>0</v>
      </c>
      <c r="S25" s="11">
        <v>200000</v>
      </c>
      <c r="T25" s="11">
        <v>92000</v>
      </c>
      <c r="U25" s="11">
        <v>145000</v>
      </c>
      <c r="V25" s="11">
        <f>+_xlfn.IFS(O25="Acumulado",Q25+S25+T25+U25,O25="Capacidad",U25,O25="Flujo",U25,O25="Reducción",U25,O25="Stock",U25)</f>
        <v>437000</v>
      </c>
      <c r="W25" s="8">
        <v>0</v>
      </c>
      <c r="X25" s="8" t="s">
        <v>119</v>
      </c>
    </row>
    <row r="26" spans="1:24" s="5" customFormat="1" ht="77.5" x14ac:dyDescent="0.35">
      <c r="A26" s="8" t="s">
        <v>24</v>
      </c>
      <c r="B26" s="8" t="s">
        <v>25</v>
      </c>
      <c r="C26" s="8" t="s">
        <v>26</v>
      </c>
      <c r="D26" s="8" t="s">
        <v>88</v>
      </c>
      <c r="E26" s="8" t="s">
        <v>132</v>
      </c>
      <c r="F26" s="8" t="s">
        <v>133</v>
      </c>
      <c r="G26" s="8" t="s">
        <v>134</v>
      </c>
      <c r="H26" s="8" t="s">
        <v>31</v>
      </c>
      <c r="I26" s="8" t="s">
        <v>84</v>
      </c>
      <c r="J26" s="9">
        <v>4110</v>
      </c>
      <c r="K26" s="9">
        <v>0</v>
      </c>
      <c r="L26" s="8" t="s">
        <v>135</v>
      </c>
      <c r="M26" s="8" t="s">
        <v>136</v>
      </c>
      <c r="N26" s="18" t="s">
        <v>137</v>
      </c>
      <c r="O26" s="8" t="s">
        <v>36</v>
      </c>
      <c r="P26" s="8">
        <v>17</v>
      </c>
      <c r="Q26" s="8">
        <v>17</v>
      </c>
      <c r="R26" s="8">
        <v>0</v>
      </c>
      <c r="S26" s="8">
        <v>23</v>
      </c>
      <c r="T26" s="8">
        <v>24</v>
      </c>
      <c r="U26" s="8">
        <v>26</v>
      </c>
      <c r="V26" s="8">
        <f>+_xlfn.IFS(O26="Acumulado",Q26+S26+T26+U26,O26="Capacidad",U26,O26="Flujo",U26,O26="Reducción",U26,O26="Stock",U26)</f>
        <v>90</v>
      </c>
      <c r="W26" s="8">
        <v>0</v>
      </c>
      <c r="X26" s="8" t="s">
        <v>87</v>
      </c>
    </row>
    <row r="27" spans="1:24" s="5" customFormat="1" x14ac:dyDescent="0.35">
      <c r="A27" s="6" t="s">
        <v>24</v>
      </c>
      <c r="B27" s="6" t="s">
        <v>138</v>
      </c>
      <c r="C27" s="6" t="s">
        <v>103</v>
      </c>
      <c r="D27" s="6" t="s">
        <v>139</v>
      </c>
      <c r="E27" s="6" t="s">
        <v>140</v>
      </c>
      <c r="F27" s="6" t="s">
        <v>84</v>
      </c>
      <c r="G27" s="6" t="s">
        <v>141</v>
      </c>
      <c r="H27" s="6" t="s">
        <v>31</v>
      </c>
      <c r="I27" s="6" t="s">
        <v>84</v>
      </c>
      <c r="J27" s="7">
        <v>14328</v>
      </c>
      <c r="K27" s="7">
        <v>256</v>
      </c>
      <c r="L27" s="6" t="s">
        <v>107</v>
      </c>
      <c r="M27" s="8" t="s">
        <v>142</v>
      </c>
      <c r="N27" s="8" t="s">
        <v>143</v>
      </c>
      <c r="O27" s="8" t="s">
        <v>36</v>
      </c>
      <c r="P27" s="11">
        <v>9674719</v>
      </c>
      <c r="Q27" s="11">
        <v>800000</v>
      </c>
      <c r="R27" s="8">
        <v>0</v>
      </c>
      <c r="S27" s="11">
        <v>1000000</v>
      </c>
      <c r="T27" s="11">
        <v>850000</v>
      </c>
      <c r="U27" s="11">
        <v>1050000</v>
      </c>
      <c r="V27" s="11">
        <f>+_xlfn.IFS(O27="Acumulado",Q27+S27+T27+U27,O27="Capacidad",U27,O27="Flujo",U27,O27="Reducción",U27,O27="Stock",U27)</f>
        <v>3700000</v>
      </c>
      <c r="W27" s="8">
        <v>0</v>
      </c>
      <c r="X27" s="6" t="s">
        <v>110</v>
      </c>
    </row>
    <row r="28" spans="1:24" s="5" customFormat="1" x14ac:dyDescent="0.35">
      <c r="A28" s="6"/>
      <c r="B28" s="6"/>
      <c r="C28" s="6"/>
      <c r="D28" s="6"/>
      <c r="E28" s="6"/>
      <c r="F28" s="6"/>
      <c r="G28" s="6"/>
      <c r="H28" s="6"/>
      <c r="I28" s="6"/>
      <c r="J28" s="7"/>
      <c r="K28" s="7"/>
      <c r="L28" s="6"/>
      <c r="M28" s="8" t="s">
        <v>144</v>
      </c>
      <c r="N28" s="8" t="s">
        <v>145</v>
      </c>
      <c r="O28" s="8" t="s">
        <v>36</v>
      </c>
      <c r="P28" s="11">
        <v>0</v>
      </c>
      <c r="Q28" s="11">
        <v>90000</v>
      </c>
      <c r="R28" s="8">
        <v>0</v>
      </c>
      <c r="S28" s="11">
        <v>120000</v>
      </c>
      <c r="T28" s="11">
        <v>140000</v>
      </c>
      <c r="U28" s="11">
        <v>150000</v>
      </c>
      <c r="V28" s="11">
        <f>+_xlfn.IFS(O28="Acumulado",Q28+S28+T28+U28,O28="Capacidad",U28,O28="Flujo",U28,O28="Reducción",U28,O28="Stock",U28)</f>
        <v>500000</v>
      </c>
      <c r="W28" s="8">
        <v>0</v>
      </c>
      <c r="X28" s="6"/>
    </row>
    <row r="29" spans="1:24" s="5" customFormat="1" ht="31" x14ac:dyDescent="0.35">
      <c r="A29" s="6"/>
      <c r="B29" s="6"/>
      <c r="C29" s="6"/>
      <c r="D29" s="6"/>
      <c r="E29" s="6"/>
      <c r="F29" s="6"/>
      <c r="G29" s="6"/>
      <c r="H29" s="6"/>
      <c r="I29" s="6"/>
      <c r="J29" s="7"/>
      <c r="K29" s="7"/>
      <c r="L29" s="6"/>
      <c r="M29" s="8" t="s">
        <v>146</v>
      </c>
      <c r="N29" s="8" t="s">
        <v>146</v>
      </c>
      <c r="O29" s="8" t="s">
        <v>36</v>
      </c>
      <c r="P29" s="11">
        <v>0</v>
      </c>
      <c r="Q29" s="11">
        <v>1500</v>
      </c>
      <c r="R29" s="8">
        <v>0</v>
      </c>
      <c r="S29" s="11">
        <v>1500</v>
      </c>
      <c r="T29" s="11">
        <v>1500</v>
      </c>
      <c r="U29" s="11">
        <v>1500</v>
      </c>
      <c r="V29" s="11">
        <f>+_xlfn.IFS(O29="Acumulado",Q29+S29+T29+U29,O29="Capacidad",U29,O29="Flujo",U29,O29="Reducción",U29,O29="Stock",U29)</f>
        <v>6000</v>
      </c>
      <c r="W29" s="8">
        <v>0</v>
      </c>
      <c r="X29" s="6"/>
    </row>
    <row r="30" spans="1:24" s="5" customFormat="1" x14ac:dyDescent="0.35">
      <c r="A30" s="6"/>
      <c r="B30" s="6"/>
      <c r="C30" s="6"/>
      <c r="D30" s="6"/>
      <c r="E30" s="6"/>
      <c r="F30" s="6"/>
      <c r="G30" s="6"/>
      <c r="H30" s="6"/>
      <c r="I30" s="6"/>
      <c r="J30" s="7"/>
      <c r="K30" s="7"/>
      <c r="L30" s="6"/>
      <c r="M30" s="8" t="s">
        <v>147</v>
      </c>
      <c r="N30" s="8" t="s">
        <v>148</v>
      </c>
      <c r="O30" s="8" t="s">
        <v>73</v>
      </c>
      <c r="P30" s="11">
        <v>122278</v>
      </c>
      <c r="Q30" s="11">
        <v>150000</v>
      </c>
      <c r="R30" s="8">
        <v>0</v>
      </c>
      <c r="S30" s="11">
        <v>200000</v>
      </c>
      <c r="T30" s="11">
        <v>250000</v>
      </c>
      <c r="U30" s="11">
        <v>360000</v>
      </c>
      <c r="V30" s="11">
        <f>+_xlfn.IFS(O30="Acumulado",Q30+S30+T30+U30,O30="Capacidad",U30,O30="Flujo",U30,O30="Reducción",U30,O30="Stock",U30)</f>
        <v>360000</v>
      </c>
      <c r="W30" s="8">
        <v>0</v>
      </c>
      <c r="X30" s="6"/>
    </row>
    <row r="31" spans="1:24" s="5" customFormat="1" ht="62" x14ac:dyDescent="0.35">
      <c r="A31" s="8" t="s">
        <v>24</v>
      </c>
      <c r="B31" s="8" t="s">
        <v>25</v>
      </c>
      <c r="C31" s="8" t="s">
        <v>26</v>
      </c>
      <c r="D31" s="8" t="s">
        <v>139</v>
      </c>
      <c r="E31" s="8" t="s">
        <v>149</v>
      </c>
      <c r="F31" s="8" t="s">
        <v>150</v>
      </c>
      <c r="G31" s="8" t="s">
        <v>151</v>
      </c>
      <c r="H31" s="8" t="s">
        <v>31</v>
      </c>
      <c r="I31" s="8" t="s">
        <v>84</v>
      </c>
      <c r="J31" s="9">
        <v>3969</v>
      </c>
      <c r="K31" s="9">
        <v>0</v>
      </c>
      <c r="L31" s="8" t="s">
        <v>152</v>
      </c>
      <c r="M31" s="8" t="s">
        <v>153</v>
      </c>
      <c r="N31" s="8" t="s">
        <v>154</v>
      </c>
      <c r="O31" s="8" t="s">
        <v>36</v>
      </c>
      <c r="P31" s="8">
        <v>5</v>
      </c>
      <c r="Q31" s="8">
        <v>6</v>
      </c>
      <c r="R31" s="8">
        <v>0</v>
      </c>
      <c r="S31" s="8">
        <v>7</v>
      </c>
      <c r="T31" s="8">
        <v>8</v>
      </c>
      <c r="U31" s="8">
        <v>9</v>
      </c>
      <c r="V31" s="8">
        <f>+_xlfn.IFS(O31="Acumulado",Q31+S31+T31+U31,O31="Capacidad",U31,O31="Flujo",U31,O31="Reducción",U31,O31="Stock",U31)</f>
        <v>30</v>
      </c>
      <c r="W31" s="8">
        <v>0</v>
      </c>
      <c r="X31" s="8" t="s">
        <v>87</v>
      </c>
    </row>
    <row r="32" spans="1:24" s="5" customFormat="1" ht="62" x14ac:dyDescent="0.35">
      <c r="A32" s="8" t="s">
        <v>24</v>
      </c>
      <c r="B32" s="8" t="s">
        <v>25</v>
      </c>
      <c r="C32" s="8" t="s">
        <v>26</v>
      </c>
      <c r="D32" s="8" t="s">
        <v>139</v>
      </c>
      <c r="E32" s="8" t="s">
        <v>149</v>
      </c>
      <c r="F32" s="8" t="s">
        <v>155</v>
      </c>
      <c r="G32" s="8" t="s">
        <v>156</v>
      </c>
      <c r="H32" s="8" t="s">
        <v>31</v>
      </c>
      <c r="I32" s="8" t="s">
        <v>84</v>
      </c>
      <c r="J32" s="9">
        <v>4419</v>
      </c>
      <c r="K32" s="9">
        <v>0</v>
      </c>
      <c r="L32" s="8" t="s">
        <v>157</v>
      </c>
      <c r="M32" s="8" t="s">
        <v>158</v>
      </c>
      <c r="N32" s="8" t="s">
        <v>159</v>
      </c>
      <c r="O32" s="8" t="s">
        <v>36</v>
      </c>
      <c r="P32" s="11">
        <v>60000</v>
      </c>
      <c r="Q32" s="11">
        <v>100000</v>
      </c>
      <c r="R32" s="8">
        <v>0</v>
      </c>
      <c r="S32" s="11">
        <v>100000</v>
      </c>
      <c r="T32" s="11">
        <v>100000</v>
      </c>
      <c r="U32" s="11">
        <v>100000</v>
      </c>
      <c r="V32" s="11">
        <f>+_xlfn.IFS(O32="Acumulado",Q32+S32+T32+U32,O32="Capacidad",U32,O32="Flujo",U32,O32="Reducción",U32,O32="Stock",U32)</f>
        <v>400000</v>
      </c>
      <c r="W32" s="8">
        <v>0</v>
      </c>
      <c r="X32" s="8" t="s">
        <v>87</v>
      </c>
    </row>
    <row r="33" spans="1:24" s="5" customFormat="1" ht="31" customHeight="1" x14ac:dyDescent="0.35">
      <c r="A33" s="6" t="s">
        <v>24</v>
      </c>
      <c r="B33" s="6" t="s">
        <v>160</v>
      </c>
      <c r="C33" s="6" t="s">
        <v>26</v>
      </c>
      <c r="D33" s="6" t="s">
        <v>161</v>
      </c>
      <c r="E33" s="6" t="s">
        <v>162</v>
      </c>
      <c r="F33" s="6" t="s">
        <v>163</v>
      </c>
      <c r="G33" s="6" t="s">
        <v>164</v>
      </c>
      <c r="H33" s="6" t="s">
        <v>31</v>
      </c>
      <c r="I33" s="6" t="s">
        <v>165</v>
      </c>
      <c r="J33" s="7">
        <v>70089</v>
      </c>
      <c r="K33" s="7">
        <v>1265</v>
      </c>
      <c r="L33" s="6" t="s">
        <v>166</v>
      </c>
      <c r="M33" s="8" t="s">
        <v>167</v>
      </c>
      <c r="N33" s="8" t="s">
        <v>168</v>
      </c>
      <c r="O33" s="8" t="s">
        <v>36</v>
      </c>
      <c r="P33" s="11">
        <v>0</v>
      </c>
      <c r="Q33" s="11">
        <v>500000</v>
      </c>
      <c r="R33" s="18">
        <v>0</v>
      </c>
      <c r="S33" s="11">
        <v>1000000</v>
      </c>
      <c r="T33" s="11">
        <v>1000000</v>
      </c>
      <c r="U33" s="11">
        <v>1000000</v>
      </c>
      <c r="V33" s="11">
        <f>+_xlfn.IFS(O33="Acumulado",Q33+S33+T33+U33,O33="Capacidad",U33,O33="Flujo",U33,O33="Reducción",U33,O33="Stock",U33)</f>
        <v>3500000</v>
      </c>
      <c r="W33" s="8">
        <v>0</v>
      </c>
      <c r="X33" s="6" t="s">
        <v>169</v>
      </c>
    </row>
    <row r="34" spans="1:24" s="5" customFormat="1" ht="28.5" customHeight="1" x14ac:dyDescent="0.35">
      <c r="A34" s="6"/>
      <c r="B34" s="6"/>
      <c r="C34" s="6"/>
      <c r="D34" s="6"/>
      <c r="E34" s="6"/>
      <c r="F34" s="6"/>
      <c r="G34" s="6"/>
      <c r="H34" s="6"/>
      <c r="I34" s="6"/>
      <c r="J34" s="7"/>
      <c r="K34" s="7"/>
      <c r="L34" s="6"/>
      <c r="M34" s="8" t="s">
        <v>170</v>
      </c>
      <c r="N34" s="8" t="s">
        <v>171</v>
      </c>
      <c r="O34" s="8" t="s">
        <v>36</v>
      </c>
      <c r="P34" s="8">
        <v>0</v>
      </c>
      <c r="Q34" s="8">
        <v>7</v>
      </c>
      <c r="R34" s="18">
        <v>0</v>
      </c>
      <c r="S34" s="8">
        <v>10</v>
      </c>
      <c r="T34" s="8">
        <v>10</v>
      </c>
      <c r="U34" s="8">
        <v>7</v>
      </c>
      <c r="V34" s="8">
        <f>+_xlfn.IFS(O34="Acumulado",Q34+S34+T34+U34,O34="Capacidad",U34,O34="Flujo",U34,O34="Reducción",U34,O34="Stock",U34)</f>
        <v>34</v>
      </c>
      <c r="W34" s="8">
        <v>0</v>
      </c>
      <c r="X34" s="6"/>
    </row>
    <row r="35" spans="1:24" s="5" customFormat="1" ht="39" customHeight="1" x14ac:dyDescent="0.35">
      <c r="A35" s="6"/>
      <c r="B35" s="6"/>
      <c r="C35" s="6"/>
      <c r="D35" s="6"/>
      <c r="E35" s="6"/>
      <c r="F35" s="6"/>
      <c r="G35" s="6"/>
      <c r="H35" s="6"/>
      <c r="I35" s="6"/>
      <c r="J35" s="7"/>
      <c r="K35" s="7"/>
      <c r="L35" s="6"/>
      <c r="M35" s="8" t="s">
        <v>172</v>
      </c>
      <c r="N35" s="8" t="s">
        <v>173</v>
      </c>
      <c r="O35" s="8" t="s">
        <v>73</v>
      </c>
      <c r="P35" s="16">
        <v>0.18</v>
      </c>
      <c r="Q35" s="16">
        <v>0.21</v>
      </c>
      <c r="R35" s="18">
        <v>0</v>
      </c>
      <c r="S35" s="16">
        <v>0.24</v>
      </c>
      <c r="T35" s="16">
        <v>0.27</v>
      </c>
      <c r="U35" s="16">
        <v>0.3</v>
      </c>
      <c r="V35" s="17">
        <f>+_xlfn.IFS(O35="Acumulado",Q35+S35+T35+U35,O35="Capacidad",U35,O35="Flujo",U35,O35="Reducción",U35,O35="Stock",U35)</f>
        <v>0.3</v>
      </c>
      <c r="W35" s="8">
        <v>0</v>
      </c>
      <c r="X35" s="6"/>
    </row>
    <row r="36" spans="1:24" s="5" customFormat="1" ht="32" customHeight="1" x14ac:dyDescent="0.35">
      <c r="A36" s="6"/>
      <c r="B36" s="6"/>
      <c r="C36" s="6"/>
      <c r="D36" s="6"/>
      <c r="E36" s="6"/>
      <c r="F36" s="6"/>
      <c r="G36" s="6"/>
      <c r="H36" s="6"/>
      <c r="I36" s="6"/>
      <c r="J36" s="7"/>
      <c r="K36" s="7"/>
      <c r="L36" s="6"/>
      <c r="M36" s="8" t="s">
        <v>174</v>
      </c>
      <c r="N36" s="8" t="s">
        <v>175</v>
      </c>
      <c r="O36" s="8" t="s">
        <v>73</v>
      </c>
      <c r="P36" s="16">
        <v>0.11</v>
      </c>
      <c r="Q36" s="16">
        <v>0.25</v>
      </c>
      <c r="R36" s="18">
        <v>0</v>
      </c>
      <c r="S36" s="16">
        <v>0.5</v>
      </c>
      <c r="T36" s="16">
        <v>0.75</v>
      </c>
      <c r="U36" s="16">
        <v>0.9</v>
      </c>
      <c r="V36" s="17">
        <f>+_xlfn.IFS(O36="Acumulado",Q36+S36+T36+U36,O36="Capacidad",U36,O36="Flujo",U36,O36="Reducción",U36,O36="Stock",U36)</f>
        <v>0.9</v>
      </c>
      <c r="W36" s="8">
        <v>0</v>
      </c>
      <c r="X36" s="6"/>
    </row>
    <row r="37" spans="1:24" s="5" customFormat="1" ht="41.5" customHeight="1" x14ac:dyDescent="0.35">
      <c r="A37" s="6"/>
      <c r="B37" s="6"/>
      <c r="C37" s="6"/>
      <c r="D37" s="6"/>
      <c r="E37" s="6"/>
      <c r="F37" s="6"/>
      <c r="G37" s="6"/>
      <c r="H37" s="6"/>
      <c r="I37" s="6"/>
      <c r="J37" s="7"/>
      <c r="K37" s="7"/>
      <c r="L37" s="6"/>
      <c r="M37" s="8" t="s">
        <v>176</v>
      </c>
      <c r="N37" s="8" t="s">
        <v>177</v>
      </c>
      <c r="O37" s="8" t="s">
        <v>36</v>
      </c>
      <c r="P37" s="8">
        <v>20</v>
      </c>
      <c r="Q37" s="8">
        <v>1</v>
      </c>
      <c r="R37" s="18">
        <v>0</v>
      </c>
      <c r="S37" s="8">
        <v>2</v>
      </c>
      <c r="T37" s="8">
        <v>2</v>
      </c>
      <c r="U37" s="8">
        <v>1</v>
      </c>
      <c r="V37" s="8">
        <f>+_xlfn.IFS(O37="Acumulado",Q37+S37+T37+U37,O37="Capacidad",U37,O37="Flujo",U37,O37="Reducción",U37,O37="Stock",U37)</f>
        <v>6</v>
      </c>
      <c r="W37" s="8">
        <v>0</v>
      </c>
      <c r="X37" s="6"/>
    </row>
    <row r="38" spans="1:24" s="5" customFormat="1" ht="29" customHeight="1" x14ac:dyDescent="0.35">
      <c r="A38" s="6"/>
      <c r="B38" s="6"/>
      <c r="C38" s="6"/>
      <c r="D38" s="6"/>
      <c r="E38" s="6"/>
      <c r="F38" s="6"/>
      <c r="G38" s="6"/>
      <c r="H38" s="6"/>
      <c r="I38" s="6"/>
      <c r="J38" s="7"/>
      <c r="K38" s="7"/>
      <c r="L38" s="6"/>
      <c r="M38" s="8" t="s">
        <v>178</v>
      </c>
      <c r="N38" s="8" t="s">
        <v>179</v>
      </c>
      <c r="O38" s="8" t="s">
        <v>73</v>
      </c>
      <c r="P38" s="16">
        <v>0.09</v>
      </c>
      <c r="Q38" s="16">
        <v>0.15</v>
      </c>
      <c r="R38" s="18">
        <v>0</v>
      </c>
      <c r="S38" s="16">
        <v>0.25</v>
      </c>
      <c r="T38" s="16">
        <v>0.4</v>
      </c>
      <c r="U38" s="16">
        <v>0.5</v>
      </c>
      <c r="V38" s="17">
        <f>+_xlfn.IFS(O38="Acumulado",Q38+S38+T38+U38,O38="Capacidad",U38,O38="Flujo",U38,O38="Reducción",U38,O38="Stock",U38)</f>
        <v>0.5</v>
      </c>
      <c r="W38" s="8">
        <v>0</v>
      </c>
      <c r="X38" s="6"/>
    </row>
    <row r="39" spans="1:24" s="5" customFormat="1" ht="35.5" customHeight="1" x14ac:dyDescent="0.35">
      <c r="A39" s="6"/>
      <c r="B39" s="6"/>
      <c r="C39" s="6"/>
      <c r="D39" s="6"/>
      <c r="E39" s="6"/>
      <c r="F39" s="6"/>
      <c r="G39" s="6"/>
      <c r="H39" s="6"/>
      <c r="I39" s="6"/>
      <c r="J39" s="7"/>
      <c r="K39" s="7"/>
      <c r="L39" s="6"/>
      <c r="M39" s="8" t="s">
        <v>178</v>
      </c>
      <c r="N39" s="8" t="s">
        <v>180</v>
      </c>
      <c r="O39" s="8" t="s">
        <v>73</v>
      </c>
      <c r="P39" s="16">
        <v>0.01</v>
      </c>
      <c r="Q39" s="16">
        <v>0.2</v>
      </c>
      <c r="R39" s="18">
        <v>0</v>
      </c>
      <c r="S39" s="16">
        <v>0.45</v>
      </c>
      <c r="T39" s="16">
        <v>0.6</v>
      </c>
      <c r="U39" s="16">
        <v>0.75</v>
      </c>
      <c r="V39" s="17">
        <f>+_xlfn.IFS(O39="Acumulado",Q39+S39+T39+U39,O39="Capacidad",U39,O39="Flujo",U39,O39="Reducción",U39,O39="Stock",U39)</f>
        <v>0.75</v>
      </c>
      <c r="W39" s="8">
        <v>0</v>
      </c>
      <c r="X39" s="6"/>
    </row>
    <row r="40" spans="1:24" s="5" customFormat="1" ht="35.5" customHeight="1" x14ac:dyDescent="0.35">
      <c r="A40" s="6"/>
      <c r="B40" s="6"/>
      <c r="C40" s="6"/>
      <c r="D40" s="6"/>
      <c r="E40" s="6"/>
      <c r="F40" s="6"/>
      <c r="G40" s="6"/>
      <c r="H40" s="6"/>
      <c r="I40" s="6"/>
      <c r="J40" s="7"/>
      <c r="K40" s="7"/>
      <c r="L40" s="6"/>
      <c r="M40" s="8" t="s">
        <v>181</v>
      </c>
      <c r="N40" s="8" t="s">
        <v>182</v>
      </c>
      <c r="O40" s="8" t="s">
        <v>36</v>
      </c>
      <c r="P40" s="8">
        <v>0</v>
      </c>
      <c r="Q40" s="8">
        <v>10</v>
      </c>
      <c r="R40" s="18">
        <v>0</v>
      </c>
      <c r="S40" s="8">
        <v>50</v>
      </c>
      <c r="T40" s="8">
        <v>70</v>
      </c>
      <c r="U40" s="8">
        <v>70</v>
      </c>
      <c r="V40" s="8">
        <f>+_xlfn.IFS(O40="Acumulado",Q40+S40+T40+U40,O40="Capacidad",U40,O40="Flujo",U40,O40="Reducción",U40,O40="Stock",U40)</f>
        <v>200</v>
      </c>
      <c r="W40" s="8">
        <v>0</v>
      </c>
      <c r="X40" s="6"/>
    </row>
    <row r="41" spans="1:24" s="5" customFormat="1" ht="35.5" customHeight="1" x14ac:dyDescent="0.35">
      <c r="A41" s="6"/>
      <c r="B41" s="6"/>
      <c r="C41" s="6"/>
      <c r="D41" s="6"/>
      <c r="E41" s="6"/>
      <c r="F41" s="6"/>
      <c r="G41" s="6"/>
      <c r="H41" s="6"/>
      <c r="I41" s="6"/>
      <c r="J41" s="7"/>
      <c r="K41" s="7"/>
      <c r="L41" s="6"/>
      <c r="M41" s="8" t="s">
        <v>183</v>
      </c>
      <c r="N41" s="8" t="s">
        <v>184</v>
      </c>
      <c r="O41" s="8" t="s">
        <v>73</v>
      </c>
      <c r="P41" s="16">
        <v>0</v>
      </c>
      <c r="Q41" s="16">
        <v>0.25</v>
      </c>
      <c r="R41" s="18">
        <v>0</v>
      </c>
      <c r="S41" s="16">
        <v>0.5</v>
      </c>
      <c r="T41" s="16">
        <v>0.75</v>
      </c>
      <c r="U41" s="16">
        <v>1</v>
      </c>
      <c r="V41" s="17">
        <f>+_xlfn.IFS(O41="Acumulado",Q41+S41+T41+U41,O41="Capacidad",U41,O41="Flujo",U41,O41="Reducción",U41,O41="Stock",U41)</f>
        <v>1</v>
      </c>
      <c r="W41" s="8">
        <v>0</v>
      </c>
      <c r="X41" s="6"/>
    </row>
    <row r="42" spans="1:24" s="5" customFormat="1" ht="35.5" customHeight="1" x14ac:dyDescent="0.35">
      <c r="A42" s="6"/>
      <c r="B42" s="6"/>
      <c r="C42" s="6"/>
      <c r="D42" s="6"/>
      <c r="E42" s="6"/>
      <c r="F42" s="6"/>
      <c r="G42" s="6"/>
      <c r="H42" s="6"/>
      <c r="I42" s="6"/>
      <c r="J42" s="7"/>
      <c r="K42" s="7"/>
      <c r="L42" s="6"/>
      <c r="M42" s="8" t="s">
        <v>183</v>
      </c>
      <c r="N42" s="8" t="s">
        <v>185</v>
      </c>
      <c r="O42" s="8" t="s">
        <v>73</v>
      </c>
      <c r="P42" s="16">
        <v>0</v>
      </c>
      <c r="Q42" s="16">
        <v>0.15</v>
      </c>
      <c r="R42" s="18">
        <v>0</v>
      </c>
      <c r="S42" s="16">
        <v>0.35</v>
      </c>
      <c r="T42" s="16">
        <v>0.55000000000000004</v>
      </c>
      <c r="U42" s="16">
        <v>0.75</v>
      </c>
      <c r="V42" s="17">
        <f>+_xlfn.IFS(O42="Acumulado",Q42+S42+T42+U42,O42="Capacidad",U42,O42="Flujo",U42,O42="Reducción",U42,O42="Stock",U42)</f>
        <v>0.75</v>
      </c>
      <c r="W42" s="8">
        <v>0</v>
      </c>
      <c r="X42" s="6"/>
    </row>
    <row r="43" spans="1:24" s="5" customFormat="1" ht="62" x14ac:dyDescent="0.35">
      <c r="A43" s="6" t="s">
        <v>24</v>
      </c>
      <c r="B43" s="6" t="s">
        <v>160</v>
      </c>
      <c r="C43" s="6" t="s">
        <v>186</v>
      </c>
      <c r="D43" s="6" t="s">
        <v>161</v>
      </c>
      <c r="E43" s="6" t="s">
        <v>187</v>
      </c>
      <c r="F43" s="6" t="s">
        <v>188</v>
      </c>
      <c r="G43" s="6" t="s">
        <v>189</v>
      </c>
      <c r="H43" s="6" t="s">
        <v>31</v>
      </c>
      <c r="I43" s="6" t="s">
        <v>190</v>
      </c>
      <c r="J43" s="7">
        <v>24193</v>
      </c>
      <c r="K43" s="7">
        <v>75</v>
      </c>
      <c r="L43" s="6" t="s">
        <v>191</v>
      </c>
      <c r="M43" s="8" t="s">
        <v>192</v>
      </c>
      <c r="N43" s="8" t="s">
        <v>193</v>
      </c>
      <c r="O43" s="8" t="s">
        <v>36</v>
      </c>
      <c r="P43" s="11">
        <v>0</v>
      </c>
      <c r="Q43" s="11">
        <v>10000</v>
      </c>
      <c r="R43" s="11">
        <v>0</v>
      </c>
      <c r="S43" s="11">
        <v>15000</v>
      </c>
      <c r="T43" s="11">
        <v>15000</v>
      </c>
      <c r="U43" s="11">
        <v>10000</v>
      </c>
      <c r="V43" s="11">
        <f>+_xlfn.IFS(O43="Acumulado",Q43+S43+T43+U43,O43="Capacidad",U43,O43="Flujo",U43,O43="Reducción",U43,O43="Stock",U43)</f>
        <v>50000</v>
      </c>
      <c r="W43" s="8">
        <v>0</v>
      </c>
      <c r="X43" s="6" t="s">
        <v>194</v>
      </c>
    </row>
    <row r="44" spans="1:24" s="5" customFormat="1" ht="62" x14ac:dyDescent="0.35">
      <c r="A44" s="6"/>
      <c r="B44" s="6"/>
      <c r="C44" s="6"/>
      <c r="D44" s="6"/>
      <c r="E44" s="6"/>
      <c r="F44" s="6"/>
      <c r="G44" s="6"/>
      <c r="H44" s="6"/>
      <c r="I44" s="6"/>
      <c r="J44" s="7"/>
      <c r="K44" s="7"/>
      <c r="L44" s="6"/>
      <c r="M44" s="8" t="s">
        <v>195</v>
      </c>
      <c r="N44" s="8" t="s">
        <v>196</v>
      </c>
      <c r="O44" s="8" t="s">
        <v>36</v>
      </c>
      <c r="P44" s="11">
        <v>0</v>
      </c>
      <c r="Q44" s="11">
        <v>3000</v>
      </c>
      <c r="R44" s="11">
        <v>0</v>
      </c>
      <c r="S44" s="11">
        <v>3500</v>
      </c>
      <c r="T44" s="11">
        <v>3500</v>
      </c>
      <c r="U44" s="11">
        <v>2500</v>
      </c>
      <c r="V44" s="11">
        <f>+_xlfn.IFS(O44="Acumulado",Q44+S44+T44+U44,O44="Capacidad",U44,O44="Flujo",U44,O44="Reducción",U44,O44="Stock",U44)</f>
        <v>12500</v>
      </c>
      <c r="W44" s="8">
        <v>0</v>
      </c>
      <c r="X44" s="6"/>
    </row>
    <row r="45" spans="1:24" s="5" customFormat="1" ht="66" customHeight="1" x14ac:dyDescent="0.35">
      <c r="A45" s="6"/>
      <c r="B45" s="6"/>
      <c r="C45" s="6"/>
      <c r="D45" s="6"/>
      <c r="E45" s="6"/>
      <c r="F45" s="6"/>
      <c r="G45" s="6"/>
      <c r="H45" s="6"/>
      <c r="I45" s="6"/>
      <c r="J45" s="7"/>
      <c r="K45" s="7"/>
      <c r="L45" s="6"/>
      <c r="M45" s="8" t="s">
        <v>197</v>
      </c>
      <c r="N45" s="8" t="s">
        <v>198</v>
      </c>
      <c r="O45" s="8" t="s">
        <v>73</v>
      </c>
      <c r="P45" s="11">
        <v>87</v>
      </c>
      <c r="Q45" s="11">
        <v>145</v>
      </c>
      <c r="R45" s="11">
        <v>0</v>
      </c>
      <c r="S45" s="11">
        <v>184</v>
      </c>
      <c r="T45" s="11">
        <v>232</v>
      </c>
      <c r="U45" s="11">
        <v>290</v>
      </c>
      <c r="V45" s="11">
        <f>+_xlfn.IFS(O45="Acumulado",Q45+S45+T45+U45,O45="Capacidad",U45,O45="Flujo",U45,O45="Reducción",U45,O45="Stock",U45)</f>
        <v>290</v>
      </c>
      <c r="W45" s="8">
        <v>0</v>
      </c>
      <c r="X45" s="6"/>
    </row>
    <row r="46" spans="1:24" s="5" customFormat="1" ht="62" x14ac:dyDescent="0.35">
      <c r="A46" s="6"/>
      <c r="B46" s="6"/>
      <c r="C46" s="6"/>
      <c r="D46" s="6"/>
      <c r="E46" s="6"/>
      <c r="F46" s="6"/>
      <c r="G46" s="6"/>
      <c r="H46" s="6"/>
      <c r="I46" s="6"/>
      <c r="J46" s="7"/>
      <c r="K46" s="7"/>
      <c r="L46" s="6"/>
      <c r="M46" s="8" t="s">
        <v>199</v>
      </c>
      <c r="N46" s="8" t="s">
        <v>200</v>
      </c>
      <c r="O46" s="8" t="s">
        <v>36</v>
      </c>
      <c r="P46" s="11">
        <v>0</v>
      </c>
      <c r="Q46" s="11">
        <v>4</v>
      </c>
      <c r="R46" s="11">
        <v>0</v>
      </c>
      <c r="S46" s="11">
        <v>4</v>
      </c>
      <c r="T46" s="11">
        <v>4</v>
      </c>
      <c r="U46" s="11">
        <v>4</v>
      </c>
      <c r="V46" s="11">
        <f>+_xlfn.IFS(O46="Acumulado",Q46+S46+T46+U46,O46="Capacidad",U46,O46="Flujo",U46,O46="Reducción",U46,O46="Stock",U46)</f>
        <v>16</v>
      </c>
      <c r="W46" s="8">
        <v>0</v>
      </c>
      <c r="X46" s="6"/>
    </row>
    <row r="47" spans="1:24" s="5" customFormat="1" ht="77.5" x14ac:dyDescent="0.35">
      <c r="A47" s="6"/>
      <c r="B47" s="6"/>
      <c r="C47" s="6"/>
      <c r="D47" s="6"/>
      <c r="E47" s="6"/>
      <c r="F47" s="6"/>
      <c r="G47" s="6"/>
      <c r="H47" s="6"/>
      <c r="I47" s="6"/>
      <c r="J47" s="7"/>
      <c r="K47" s="7"/>
      <c r="L47" s="6"/>
      <c r="M47" s="8" t="s">
        <v>201</v>
      </c>
      <c r="N47" s="8" t="s">
        <v>202</v>
      </c>
      <c r="O47" s="8" t="s">
        <v>36</v>
      </c>
      <c r="P47" s="11">
        <v>0</v>
      </c>
      <c r="Q47" s="11">
        <v>3</v>
      </c>
      <c r="R47" s="11">
        <v>0</v>
      </c>
      <c r="S47" s="11">
        <v>2</v>
      </c>
      <c r="T47" s="11">
        <v>2</v>
      </c>
      <c r="U47" s="11">
        <v>1</v>
      </c>
      <c r="V47" s="11">
        <f>+_xlfn.IFS(O47="Acumulado",Q47+S47+T47+U47,O47="Capacidad",U47,O47="Flujo",U47,O47="Reducción",U47,O47="Stock",U47)</f>
        <v>8</v>
      </c>
      <c r="W47" s="8">
        <v>0</v>
      </c>
      <c r="X47" s="6"/>
    </row>
    <row r="48" spans="1:24" s="5" customFormat="1" x14ac:dyDescent="0.35">
      <c r="A48" s="6"/>
      <c r="B48" s="6"/>
      <c r="C48" s="6"/>
      <c r="D48" s="6"/>
      <c r="E48" s="6"/>
      <c r="F48" s="6"/>
      <c r="G48" s="6"/>
      <c r="H48" s="6"/>
      <c r="I48" s="6"/>
      <c r="J48" s="7"/>
      <c r="K48" s="7"/>
      <c r="L48" s="6"/>
      <c r="M48" s="8" t="s">
        <v>203</v>
      </c>
      <c r="N48" s="8" t="s">
        <v>204</v>
      </c>
      <c r="O48" s="8" t="s">
        <v>36</v>
      </c>
      <c r="P48" s="11">
        <v>4</v>
      </c>
      <c r="Q48" s="11">
        <v>2</v>
      </c>
      <c r="R48" s="11">
        <v>0</v>
      </c>
      <c r="S48" s="11">
        <v>2</v>
      </c>
      <c r="T48" s="11">
        <v>2</v>
      </c>
      <c r="U48" s="11">
        <v>2</v>
      </c>
      <c r="V48" s="11">
        <f>+_xlfn.IFS(O48="Acumulado",Q48+S48+T48+U48,O48="Capacidad",U48,O48="Flujo",U48,O48="Reducción",U48,O48="Stock",U48)</f>
        <v>8</v>
      </c>
      <c r="W48" s="8">
        <v>0</v>
      </c>
      <c r="X48" s="6"/>
    </row>
    <row r="49" spans="1:24" s="5" customFormat="1" ht="62" x14ac:dyDescent="0.35">
      <c r="A49" s="6" t="s">
        <v>24</v>
      </c>
      <c r="B49" s="6" t="s">
        <v>160</v>
      </c>
      <c r="C49" s="6" t="s">
        <v>205</v>
      </c>
      <c r="D49" s="6" t="s">
        <v>161</v>
      </c>
      <c r="E49" s="6" t="s">
        <v>206</v>
      </c>
      <c r="F49" s="6" t="s">
        <v>207</v>
      </c>
      <c r="G49" s="6" t="s">
        <v>208</v>
      </c>
      <c r="H49" s="6" t="s">
        <v>31</v>
      </c>
      <c r="I49" s="6" t="s">
        <v>190</v>
      </c>
      <c r="J49" s="7">
        <v>57282</v>
      </c>
      <c r="K49" s="7">
        <v>150</v>
      </c>
      <c r="L49" s="6" t="s">
        <v>209</v>
      </c>
      <c r="M49" s="8" t="s">
        <v>210</v>
      </c>
      <c r="N49" s="8" t="s">
        <v>211</v>
      </c>
      <c r="O49" s="8" t="s">
        <v>79</v>
      </c>
      <c r="P49" s="11">
        <v>0</v>
      </c>
      <c r="Q49" s="17">
        <v>0.1</v>
      </c>
      <c r="R49" s="17">
        <v>0</v>
      </c>
      <c r="S49" s="17">
        <v>0.1</v>
      </c>
      <c r="T49" s="17">
        <v>0.1</v>
      </c>
      <c r="U49" s="17">
        <v>0.1</v>
      </c>
      <c r="V49" s="17">
        <f>+_xlfn.IFS(O49="Acumulado",Q49+S49+T49+U49,O49="Capacidad",U49,O49="Flujo",U49,O49="Reducción",U49,O49="Stock",U49)</f>
        <v>0.1</v>
      </c>
      <c r="W49" s="8">
        <v>0</v>
      </c>
      <c r="X49" s="6" t="s">
        <v>212</v>
      </c>
    </row>
    <row r="50" spans="1:24" s="5" customFormat="1" ht="46.5" x14ac:dyDescent="0.35">
      <c r="A50" s="6"/>
      <c r="B50" s="6"/>
      <c r="C50" s="6"/>
      <c r="D50" s="6"/>
      <c r="E50" s="6"/>
      <c r="F50" s="6"/>
      <c r="G50" s="6"/>
      <c r="H50" s="6"/>
      <c r="I50" s="6"/>
      <c r="J50" s="7"/>
      <c r="K50" s="7"/>
      <c r="L50" s="6"/>
      <c r="M50" s="8" t="s">
        <v>213</v>
      </c>
      <c r="N50" s="8" t="s">
        <v>214</v>
      </c>
      <c r="O50" s="8" t="s">
        <v>36</v>
      </c>
      <c r="P50" s="9">
        <v>139000000</v>
      </c>
      <c r="Q50" s="9">
        <v>152900000</v>
      </c>
      <c r="R50" s="19">
        <v>0</v>
      </c>
      <c r="S50" s="9">
        <v>168190000</v>
      </c>
      <c r="T50" s="9">
        <v>185009000.00000003</v>
      </c>
      <c r="U50" s="9">
        <v>203509900.00000006</v>
      </c>
      <c r="V50" s="9">
        <f>+_xlfn.IFS(O50="Acumulado",Q50+S50+T50+U50,O50="Capacidad",U50,O50="Flujo",U50,O50="Reducción",U50,O50="Stock",U50)</f>
        <v>709608900</v>
      </c>
      <c r="W50" s="8">
        <v>0</v>
      </c>
      <c r="X50" s="6"/>
    </row>
    <row r="51" spans="1:24" s="5" customFormat="1" ht="46.5" x14ac:dyDescent="0.35">
      <c r="A51" s="6"/>
      <c r="B51" s="6"/>
      <c r="C51" s="6"/>
      <c r="D51" s="6"/>
      <c r="E51" s="6"/>
      <c r="F51" s="6"/>
      <c r="G51" s="6"/>
      <c r="H51" s="6"/>
      <c r="I51" s="6"/>
      <c r="J51" s="7"/>
      <c r="K51" s="7"/>
      <c r="L51" s="6"/>
      <c r="M51" s="8" t="s">
        <v>215</v>
      </c>
      <c r="N51" s="8" t="s">
        <v>216</v>
      </c>
      <c r="O51" s="8" t="s">
        <v>36</v>
      </c>
      <c r="P51" s="11">
        <v>11</v>
      </c>
      <c r="Q51" s="11">
        <v>15</v>
      </c>
      <c r="R51" s="11">
        <v>0</v>
      </c>
      <c r="S51" s="11">
        <v>20</v>
      </c>
      <c r="T51" s="11">
        <v>25</v>
      </c>
      <c r="U51" s="11">
        <v>30</v>
      </c>
      <c r="V51" s="11">
        <f>+_xlfn.IFS(O51="Acumulado",Q51+S51+T51+U51,O51="Capacidad",U51,O51="Flujo",U51,O51="Reducción",U51,O51="Stock",U51)</f>
        <v>90</v>
      </c>
      <c r="W51" s="8">
        <v>0</v>
      </c>
      <c r="X51" s="6"/>
    </row>
    <row r="52" spans="1:24" s="5" customFormat="1" ht="62" x14ac:dyDescent="0.35">
      <c r="A52" s="6"/>
      <c r="B52" s="6"/>
      <c r="C52" s="6"/>
      <c r="D52" s="6"/>
      <c r="E52" s="6"/>
      <c r="F52" s="6"/>
      <c r="G52" s="6"/>
      <c r="H52" s="6"/>
      <c r="I52" s="6"/>
      <c r="J52" s="7"/>
      <c r="K52" s="7"/>
      <c r="L52" s="6"/>
      <c r="M52" s="8" t="s">
        <v>217</v>
      </c>
      <c r="N52" s="8" t="s">
        <v>218</v>
      </c>
      <c r="O52" s="8" t="s">
        <v>36</v>
      </c>
      <c r="P52" s="11">
        <v>29</v>
      </c>
      <c r="Q52" s="11">
        <v>120</v>
      </c>
      <c r="R52" s="11">
        <v>0</v>
      </c>
      <c r="S52" s="11">
        <v>120</v>
      </c>
      <c r="T52" s="11">
        <v>120</v>
      </c>
      <c r="U52" s="11">
        <v>120</v>
      </c>
      <c r="V52" s="11">
        <f>+_xlfn.IFS(O52="Acumulado",Q52+S52+T52+U52,O52="Capacidad",U52,O52="Flujo",U52,O52="Reducción",U52,O52="Stock",U52)</f>
        <v>480</v>
      </c>
      <c r="W52" s="8">
        <v>0</v>
      </c>
      <c r="X52" s="6"/>
    </row>
    <row r="53" spans="1:24" s="5" customFormat="1" ht="31" x14ac:dyDescent="0.35">
      <c r="A53" s="6"/>
      <c r="B53" s="6"/>
      <c r="C53" s="6"/>
      <c r="D53" s="6"/>
      <c r="E53" s="6"/>
      <c r="F53" s="6"/>
      <c r="G53" s="6"/>
      <c r="H53" s="6"/>
      <c r="I53" s="6"/>
      <c r="J53" s="7"/>
      <c r="K53" s="7"/>
      <c r="L53" s="6"/>
      <c r="M53" s="8" t="s">
        <v>219</v>
      </c>
      <c r="N53" s="8" t="s">
        <v>220</v>
      </c>
      <c r="O53" s="8" t="s">
        <v>36</v>
      </c>
      <c r="P53" s="11">
        <v>0</v>
      </c>
      <c r="Q53" s="11">
        <v>2</v>
      </c>
      <c r="R53" s="11">
        <v>0</v>
      </c>
      <c r="S53" s="11">
        <v>2</v>
      </c>
      <c r="T53" s="11">
        <v>2</v>
      </c>
      <c r="U53" s="11">
        <v>2</v>
      </c>
      <c r="V53" s="11">
        <f>+_xlfn.IFS(O53="Acumulado",Q53+S53+T53+U53,O53="Capacidad",U53,O53="Flujo",U53,O53="Reducción",U53,O53="Stock",U53)</f>
        <v>8</v>
      </c>
      <c r="W53" s="8">
        <v>0</v>
      </c>
      <c r="X53" s="6"/>
    </row>
    <row r="54" spans="1:24" s="5" customFormat="1" ht="62" x14ac:dyDescent="0.35">
      <c r="A54" s="6"/>
      <c r="B54" s="6"/>
      <c r="C54" s="6"/>
      <c r="D54" s="6"/>
      <c r="E54" s="6"/>
      <c r="F54" s="6"/>
      <c r="G54" s="6"/>
      <c r="H54" s="6"/>
      <c r="I54" s="6"/>
      <c r="J54" s="7"/>
      <c r="K54" s="7"/>
      <c r="L54" s="6"/>
      <c r="M54" s="8" t="s">
        <v>221</v>
      </c>
      <c r="N54" s="8" t="s">
        <v>222</v>
      </c>
      <c r="O54" s="8" t="s">
        <v>36</v>
      </c>
      <c r="P54" s="11">
        <v>2715</v>
      </c>
      <c r="Q54" s="11">
        <v>260</v>
      </c>
      <c r="R54" s="11">
        <v>0</v>
      </c>
      <c r="S54" s="11">
        <v>260</v>
      </c>
      <c r="T54" s="11">
        <v>260</v>
      </c>
      <c r="U54" s="11">
        <v>260</v>
      </c>
      <c r="V54" s="11">
        <f>+_xlfn.IFS(O54="Acumulado",Q54+S54+T54+U54,O54="Capacidad",U54,O54="Flujo",U54,O54="Reducción",U54,O54="Stock",U54)</f>
        <v>1040</v>
      </c>
      <c r="W54" s="8">
        <v>0</v>
      </c>
      <c r="X54" s="6"/>
    </row>
    <row r="55" spans="1:24" s="5" customFormat="1" ht="46.5" x14ac:dyDescent="0.35">
      <c r="A55" s="6" t="s">
        <v>24</v>
      </c>
      <c r="B55" s="6" t="s">
        <v>160</v>
      </c>
      <c r="C55" s="6" t="s">
        <v>205</v>
      </c>
      <c r="D55" s="6" t="s">
        <v>161</v>
      </c>
      <c r="E55" s="6" t="s">
        <v>206</v>
      </c>
      <c r="F55" s="6" t="s">
        <v>223</v>
      </c>
      <c r="G55" s="6" t="s">
        <v>224</v>
      </c>
      <c r="H55" s="6" t="s">
        <v>31</v>
      </c>
      <c r="I55" s="6" t="s">
        <v>190</v>
      </c>
      <c r="J55" s="7"/>
      <c r="K55" s="7"/>
      <c r="L55" s="6"/>
      <c r="M55" s="8" t="s">
        <v>225</v>
      </c>
      <c r="N55" s="8" t="s">
        <v>226</v>
      </c>
      <c r="O55" s="8" t="s">
        <v>36</v>
      </c>
      <c r="P55" s="11">
        <v>140000</v>
      </c>
      <c r="Q55" s="11">
        <v>11000</v>
      </c>
      <c r="R55" s="11">
        <v>13605</v>
      </c>
      <c r="S55" s="11">
        <v>11000</v>
      </c>
      <c r="T55" s="11">
        <v>11000</v>
      </c>
      <c r="U55" s="11">
        <v>11000</v>
      </c>
      <c r="V55" s="11">
        <f>+_xlfn.IFS(O55="Acumulado",Q55+S55+T55+U55,O55="Capacidad",U55,O55="Flujo",U55,O55="Reducción",U55,O55="Stock",U55)</f>
        <v>44000</v>
      </c>
      <c r="W55" s="11">
        <v>13605</v>
      </c>
      <c r="X55" s="6" t="s">
        <v>212</v>
      </c>
    </row>
    <row r="56" spans="1:24" s="5" customFormat="1" ht="31" x14ac:dyDescent="0.35">
      <c r="A56" s="6"/>
      <c r="B56" s="6"/>
      <c r="C56" s="6"/>
      <c r="D56" s="6"/>
      <c r="E56" s="6"/>
      <c r="F56" s="6"/>
      <c r="G56" s="6"/>
      <c r="H56" s="6"/>
      <c r="I56" s="6"/>
      <c r="J56" s="7"/>
      <c r="K56" s="7"/>
      <c r="L56" s="6"/>
      <c r="M56" s="8" t="s">
        <v>227</v>
      </c>
      <c r="N56" s="8" t="s">
        <v>228</v>
      </c>
      <c r="O56" s="8" t="s">
        <v>36</v>
      </c>
      <c r="P56" s="11">
        <v>0</v>
      </c>
      <c r="Q56" s="11">
        <v>600</v>
      </c>
      <c r="R56" s="11">
        <v>0</v>
      </c>
      <c r="S56" s="11">
        <v>2600</v>
      </c>
      <c r="T56" s="11">
        <v>2650</v>
      </c>
      <c r="U56" s="11">
        <v>2650</v>
      </c>
      <c r="V56" s="11">
        <f>+_xlfn.IFS(O56="Acumulado",Q56+S56+T56+U56,O56="Capacidad",U56,O56="Flujo",U56,O56="Reducción",U56,O56="Stock",U56)</f>
        <v>8500</v>
      </c>
      <c r="W56" s="8">
        <v>0</v>
      </c>
      <c r="X56" s="6"/>
    </row>
    <row r="57" spans="1:24" s="5" customFormat="1" ht="31" x14ac:dyDescent="0.35">
      <c r="A57" s="6"/>
      <c r="B57" s="6"/>
      <c r="C57" s="6"/>
      <c r="D57" s="6"/>
      <c r="E57" s="6"/>
      <c r="F57" s="6"/>
      <c r="G57" s="6"/>
      <c r="H57" s="6"/>
      <c r="I57" s="6"/>
      <c r="J57" s="7"/>
      <c r="K57" s="7"/>
      <c r="L57" s="6"/>
      <c r="M57" s="8" t="s">
        <v>229</v>
      </c>
      <c r="N57" s="8" t="s">
        <v>230</v>
      </c>
      <c r="O57" s="8" t="s">
        <v>36</v>
      </c>
      <c r="P57" s="11">
        <v>0</v>
      </c>
      <c r="Q57" s="11">
        <v>200</v>
      </c>
      <c r="R57" s="11">
        <v>0</v>
      </c>
      <c r="S57" s="11">
        <v>200</v>
      </c>
      <c r="T57" s="11">
        <v>200</v>
      </c>
      <c r="U57" s="11">
        <v>200</v>
      </c>
      <c r="V57" s="11">
        <f>+_xlfn.IFS(O57="Acumulado",Q57+S57+T57+U57,O57="Capacidad",U57,O57="Flujo",U57,O57="Reducción",U57,O57="Stock",U57)</f>
        <v>800</v>
      </c>
      <c r="W57" s="8">
        <v>0</v>
      </c>
      <c r="X57" s="6"/>
    </row>
    <row r="58" spans="1:24" s="5" customFormat="1" x14ac:dyDescent="0.35">
      <c r="A58" s="6" t="s">
        <v>24</v>
      </c>
      <c r="B58" s="6" t="s">
        <v>231</v>
      </c>
      <c r="C58" s="6" t="s">
        <v>26</v>
      </c>
      <c r="D58" s="6" t="s">
        <v>232</v>
      </c>
      <c r="E58" s="6" t="s">
        <v>233</v>
      </c>
      <c r="F58" s="6" t="s">
        <v>234</v>
      </c>
      <c r="G58" s="6" t="s">
        <v>235</v>
      </c>
      <c r="H58" s="6" t="s">
        <v>236</v>
      </c>
      <c r="I58" s="6" t="s">
        <v>237</v>
      </c>
      <c r="J58" s="6"/>
      <c r="K58" s="6"/>
      <c r="L58" s="6"/>
      <c r="M58" s="8" t="s">
        <v>238</v>
      </c>
      <c r="N58" s="8" t="s">
        <v>239</v>
      </c>
      <c r="O58" s="8" t="s">
        <v>79</v>
      </c>
      <c r="P58" s="18">
        <v>1</v>
      </c>
      <c r="Q58" s="18">
        <v>1</v>
      </c>
      <c r="R58" s="8">
        <v>0.25</v>
      </c>
      <c r="S58" s="18">
        <v>1</v>
      </c>
      <c r="T58" s="18">
        <v>1</v>
      </c>
      <c r="U58" s="18">
        <v>1</v>
      </c>
      <c r="V58" s="8">
        <f>+_xlfn.IFS(O58="Acumulado",Q58+S58+T58+U58,O58="Capacidad",U58,O58="Flujo",U58,O58="Reducción",U58,O58="Stock",U58)</f>
        <v>1</v>
      </c>
      <c r="W58" s="8">
        <v>0.25</v>
      </c>
      <c r="X58" s="6" t="s">
        <v>240</v>
      </c>
    </row>
    <row r="59" spans="1:24" s="5" customFormat="1" x14ac:dyDescent="0.35">
      <c r="A59" s="6"/>
      <c r="B59" s="6"/>
      <c r="C59" s="6"/>
      <c r="D59" s="6"/>
      <c r="E59" s="6"/>
      <c r="F59" s="6"/>
      <c r="G59" s="6"/>
      <c r="H59" s="6"/>
      <c r="I59" s="6"/>
      <c r="J59" s="6"/>
      <c r="K59" s="6"/>
      <c r="L59" s="6"/>
      <c r="M59" s="8" t="s">
        <v>241</v>
      </c>
      <c r="N59" s="8" t="s">
        <v>242</v>
      </c>
      <c r="O59" s="8" t="s">
        <v>79</v>
      </c>
      <c r="P59" s="18">
        <v>1</v>
      </c>
      <c r="Q59" s="18">
        <v>1</v>
      </c>
      <c r="R59" s="8">
        <v>0.25</v>
      </c>
      <c r="S59" s="18">
        <v>1</v>
      </c>
      <c r="T59" s="18">
        <v>1</v>
      </c>
      <c r="U59" s="18">
        <v>1</v>
      </c>
      <c r="V59" s="8">
        <f>+_xlfn.IFS(O59="Acumulado",Q59+S59+T59+U59,O59="Capacidad",U59,O59="Flujo",U59,O59="Reducción",U59,O59="Stock",U59)</f>
        <v>1</v>
      </c>
      <c r="W59" s="8">
        <v>0.25</v>
      </c>
      <c r="X59" s="6"/>
    </row>
    <row r="60" spans="1:24" s="5" customFormat="1" x14ac:dyDescent="0.35">
      <c r="A60" s="6"/>
      <c r="B60" s="6"/>
      <c r="C60" s="6"/>
      <c r="D60" s="6"/>
      <c r="E60" s="6"/>
      <c r="F60" s="6"/>
      <c r="G60" s="6"/>
      <c r="H60" s="6"/>
      <c r="I60" s="6"/>
      <c r="J60" s="6"/>
      <c r="K60" s="6"/>
      <c r="L60" s="6"/>
      <c r="M60" s="8" t="s">
        <v>243</v>
      </c>
      <c r="N60" s="8" t="s">
        <v>244</v>
      </c>
      <c r="O60" s="8" t="s">
        <v>79</v>
      </c>
      <c r="P60" s="18">
        <v>1</v>
      </c>
      <c r="Q60" s="18">
        <v>1</v>
      </c>
      <c r="R60" s="8">
        <v>0.25</v>
      </c>
      <c r="S60" s="18">
        <v>1</v>
      </c>
      <c r="T60" s="18">
        <v>1</v>
      </c>
      <c r="U60" s="18">
        <v>1</v>
      </c>
      <c r="V60" s="8">
        <f>+_xlfn.IFS(O60="Acumulado",Q60+S60+T60+U60,O60="Capacidad",U60,O60="Flujo",U60,O60="Reducción",U60,O60="Stock",U60)</f>
        <v>1</v>
      </c>
      <c r="W60" s="8">
        <v>0.25</v>
      </c>
      <c r="X60" s="6"/>
    </row>
    <row r="61" spans="1:24" s="5" customFormat="1" x14ac:dyDescent="0.35">
      <c r="A61" s="6"/>
      <c r="B61" s="6"/>
      <c r="C61" s="6"/>
      <c r="D61" s="6"/>
      <c r="E61" s="6"/>
      <c r="F61" s="6"/>
      <c r="G61" s="6"/>
      <c r="H61" s="6"/>
      <c r="I61" s="6"/>
      <c r="J61" s="6"/>
      <c r="K61" s="6"/>
      <c r="L61" s="6"/>
      <c r="M61" s="8" t="s">
        <v>245</v>
      </c>
      <c r="N61" s="8" t="s">
        <v>246</v>
      </c>
      <c r="O61" s="8" t="s">
        <v>79</v>
      </c>
      <c r="P61" s="8">
        <v>4</v>
      </c>
      <c r="Q61" s="8">
        <v>4</v>
      </c>
      <c r="R61" s="8">
        <v>1</v>
      </c>
      <c r="S61" s="8">
        <v>4</v>
      </c>
      <c r="T61" s="8">
        <v>4</v>
      </c>
      <c r="U61" s="8">
        <v>4</v>
      </c>
      <c r="V61" s="8">
        <f>+_xlfn.IFS(O61="Acumulado",Q61+S61+T61+U61,O61="Capacidad",U61,O61="Flujo",U61,O61="Reducción",U61,O61="Stock",U61)</f>
        <v>4</v>
      </c>
      <c r="W61" s="8">
        <v>1</v>
      </c>
      <c r="X61" s="6"/>
    </row>
    <row r="62" spans="1:24" s="5" customFormat="1" x14ac:dyDescent="0.35">
      <c r="A62" s="6"/>
      <c r="B62" s="6"/>
      <c r="C62" s="6"/>
      <c r="D62" s="6"/>
      <c r="E62" s="6"/>
      <c r="F62" s="6"/>
      <c r="G62" s="6"/>
      <c r="H62" s="6"/>
      <c r="I62" s="6"/>
      <c r="J62" s="6"/>
      <c r="K62" s="6"/>
      <c r="L62" s="6"/>
      <c r="M62" s="8" t="s">
        <v>247</v>
      </c>
      <c r="N62" s="8" t="s">
        <v>248</v>
      </c>
      <c r="O62" s="8" t="s">
        <v>79</v>
      </c>
      <c r="P62" s="17">
        <v>1</v>
      </c>
      <c r="Q62" s="17">
        <v>1</v>
      </c>
      <c r="R62" s="17">
        <v>0.18</v>
      </c>
      <c r="S62" s="17">
        <v>1</v>
      </c>
      <c r="T62" s="17">
        <v>1</v>
      </c>
      <c r="U62" s="17">
        <v>1</v>
      </c>
      <c r="V62" s="17">
        <f>+_xlfn.IFS(O62="Acumulado",Q62+S62+T62+U62,O62="Capacidad",U62,O62="Flujo",U62,O62="Reducción",U62,O62="Stock",U62)</f>
        <v>1</v>
      </c>
      <c r="W62" s="17">
        <v>0.18</v>
      </c>
      <c r="X62" s="6"/>
    </row>
    <row r="63" spans="1:24" s="5" customFormat="1" ht="31" x14ac:dyDescent="0.35">
      <c r="A63" s="6"/>
      <c r="B63" s="6"/>
      <c r="C63" s="6"/>
      <c r="D63" s="6"/>
      <c r="E63" s="6"/>
      <c r="F63" s="6"/>
      <c r="G63" s="6"/>
      <c r="H63" s="6"/>
      <c r="I63" s="6"/>
      <c r="J63" s="6"/>
      <c r="K63" s="6"/>
      <c r="L63" s="6"/>
      <c r="M63" s="8" t="s">
        <v>249</v>
      </c>
      <c r="N63" s="8" t="s">
        <v>250</v>
      </c>
      <c r="O63" s="8" t="s">
        <v>79</v>
      </c>
      <c r="P63" s="17">
        <v>1</v>
      </c>
      <c r="Q63" s="17">
        <v>1</v>
      </c>
      <c r="R63" s="17">
        <v>1</v>
      </c>
      <c r="S63" s="17">
        <v>1</v>
      </c>
      <c r="T63" s="17">
        <v>1</v>
      </c>
      <c r="U63" s="17">
        <v>1</v>
      </c>
      <c r="V63" s="17">
        <f>+_xlfn.IFS(O63="Acumulado",Q63+S63+T63+U63,O63="Capacidad",U63,O63="Flujo",U63,O63="Reducción",U63,O63="Stock",U63)</f>
        <v>1</v>
      </c>
      <c r="W63" s="17">
        <v>1</v>
      </c>
      <c r="X63" s="6"/>
    </row>
    <row r="64" spans="1:24" s="5" customFormat="1" ht="31" x14ac:dyDescent="0.35">
      <c r="A64" s="6" t="s">
        <v>24</v>
      </c>
      <c r="B64" s="6" t="s">
        <v>231</v>
      </c>
      <c r="C64" s="6" t="s">
        <v>251</v>
      </c>
      <c r="D64" s="6" t="s">
        <v>252</v>
      </c>
      <c r="E64" s="6" t="s">
        <v>253</v>
      </c>
      <c r="F64" s="6" t="s">
        <v>254</v>
      </c>
      <c r="G64" s="6" t="s">
        <v>255</v>
      </c>
      <c r="H64" s="6" t="s">
        <v>256</v>
      </c>
      <c r="I64" s="6" t="s">
        <v>257</v>
      </c>
      <c r="J64" s="7">
        <v>27080</v>
      </c>
      <c r="K64" s="7">
        <v>897</v>
      </c>
      <c r="L64" s="6" t="s">
        <v>258</v>
      </c>
      <c r="M64" s="8" t="s">
        <v>259</v>
      </c>
      <c r="N64" s="20" t="s">
        <v>260</v>
      </c>
      <c r="O64" s="8" t="s">
        <v>79</v>
      </c>
      <c r="P64" s="21">
        <v>0.997</v>
      </c>
      <c r="Q64" s="21">
        <v>0.997</v>
      </c>
      <c r="R64" s="8">
        <v>99.96</v>
      </c>
      <c r="S64" s="21">
        <v>0.997</v>
      </c>
      <c r="T64" s="21">
        <v>0.997</v>
      </c>
      <c r="U64" s="21">
        <v>0.997</v>
      </c>
      <c r="V64" s="20">
        <f>+_xlfn.IFS(O64="Acumulado",Q64+S64+T64+U64,O64="Capacidad",U64,O64="Flujo",U64,O64="Reducción",U64,O64="Stock",U64)</f>
        <v>0.997</v>
      </c>
      <c r="W64" s="8">
        <v>99.96</v>
      </c>
      <c r="X64" s="6" t="s">
        <v>261</v>
      </c>
    </row>
    <row r="65" spans="1:24" s="5" customFormat="1" x14ac:dyDescent="0.35">
      <c r="A65" s="6"/>
      <c r="B65" s="6"/>
      <c r="C65" s="6"/>
      <c r="D65" s="6"/>
      <c r="E65" s="6"/>
      <c r="F65" s="6"/>
      <c r="G65" s="6"/>
      <c r="H65" s="6"/>
      <c r="I65" s="6"/>
      <c r="J65" s="7"/>
      <c r="K65" s="7"/>
      <c r="L65" s="6"/>
      <c r="M65" s="8" t="s">
        <v>262</v>
      </c>
      <c r="N65" s="8" t="s">
        <v>263</v>
      </c>
      <c r="O65" s="8" t="s">
        <v>36</v>
      </c>
      <c r="P65" s="15">
        <v>1</v>
      </c>
      <c r="Q65" s="15">
        <v>1</v>
      </c>
      <c r="R65" s="8">
        <v>0</v>
      </c>
      <c r="S65" s="15">
        <v>1</v>
      </c>
      <c r="T65" s="15">
        <v>1</v>
      </c>
      <c r="U65" s="15">
        <v>1</v>
      </c>
      <c r="V65" s="8">
        <f>+_xlfn.IFS(O65="Acumulado",Q65+S65+T65+U65,O65="Capacidad",U65,O65="Flujo",U65,O65="Reducción",U65,O65="Stock",U65)</f>
        <v>4</v>
      </c>
      <c r="W65" s="8">
        <v>0</v>
      </c>
      <c r="X65" s="6"/>
    </row>
    <row r="66" spans="1:24" s="5" customFormat="1" ht="62" x14ac:dyDescent="0.35">
      <c r="A66" s="8" t="s">
        <v>24</v>
      </c>
      <c r="B66" s="8" t="s">
        <v>231</v>
      </c>
      <c r="C66" s="8" t="s">
        <v>26</v>
      </c>
      <c r="D66" s="8" t="s">
        <v>252</v>
      </c>
      <c r="E66" s="8" t="s">
        <v>264</v>
      </c>
      <c r="F66" s="8" t="s">
        <v>265</v>
      </c>
      <c r="G66" s="8" t="s">
        <v>266</v>
      </c>
      <c r="H66" s="8" t="s">
        <v>267</v>
      </c>
      <c r="I66" s="8" t="s">
        <v>268</v>
      </c>
      <c r="J66" s="9"/>
      <c r="K66" s="9"/>
      <c r="L66" s="8"/>
      <c r="M66" s="8" t="s">
        <v>269</v>
      </c>
      <c r="N66" s="8" t="s">
        <v>270</v>
      </c>
      <c r="O66" s="8" t="s">
        <v>36</v>
      </c>
      <c r="P66" s="8">
        <v>1</v>
      </c>
      <c r="Q66" s="8">
        <v>1</v>
      </c>
      <c r="R66" s="8">
        <v>0</v>
      </c>
      <c r="S66" s="8">
        <v>1</v>
      </c>
      <c r="T66" s="8">
        <v>1</v>
      </c>
      <c r="U66" s="8">
        <v>1</v>
      </c>
      <c r="V66" s="8">
        <f>+_xlfn.IFS(O66="Acumulado",Q66+S66+T66+U66,O66="Capacidad",U66,O66="Flujo",U66,O66="Reducción",U66,O66="Stock",U66)</f>
        <v>4</v>
      </c>
      <c r="W66" s="8">
        <v>0</v>
      </c>
      <c r="X66" s="8" t="s">
        <v>271</v>
      </c>
    </row>
    <row r="67" spans="1:24" s="5" customFormat="1" ht="62" x14ac:dyDescent="0.35">
      <c r="A67" s="8" t="s">
        <v>24</v>
      </c>
      <c r="B67" s="8" t="s">
        <v>231</v>
      </c>
      <c r="C67" s="8" t="s">
        <v>26</v>
      </c>
      <c r="D67" s="8" t="s">
        <v>252</v>
      </c>
      <c r="E67" s="8" t="s">
        <v>264</v>
      </c>
      <c r="F67" s="8" t="s">
        <v>272</v>
      </c>
      <c r="G67" s="8" t="s">
        <v>273</v>
      </c>
      <c r="H67" s="8" t="s">
        <v>267</v>
      </c>
      <c r="I67" s="8" t="s">
        <v>268</v>
      </c>
      <c r="J67" s="9"/>
      <c r="K67" s="9"/>
      <c r="L67" s="8"/>
      <c r="M67" s="8" t="s">
        <v>274</v>
      </c>
      <c r="N67" s="8" t="s">
        <v>270</v>
      </c>
      <c r="O67" s="8" t="s">
        <v>36</v>
      </c>
      <c r="P67" s="8">
        <v>1</v>
      </c>
      <c r="Q67" s="8">
        <v>1</v>
      </c>
      <c r="R67" s="8">
        <v>0</v>
      </c>
      <c r="S67" s="8">
        <v>1</v>
      </c>
      <c r="T67" s="8">
        <v>1</v>
      </c>
      <c r="U67" s="8">
        <v>1</v>
      </c>
      <c r="V67" s="8">
        <f>+_xlfn.IFS(O67="Acumulado",Q67+S67+T67+U67,O67="Capacidad",U67,O67="Flujo",U67,O67="Reducción",U67,O67="Stock",U67)</f>
        <v>4</v>
      </c>
      <c r="W67" s="8">
        <v>0</v>
      </c>
      <c r="X67" s="8" t="s">
        <v>271</v>
      </c>
    </row>
    <row r="68" spans="1:24" s="5" customFormat="1" ht="77.5" x14ac:dyDescent="0.35">
      <c r="A68" s="8" t="s">
        <v>24</v>
      </c>
      <c r="B68" s="8" t="s">
        <v>231</v>
      </c>
      <c r="C68" s="8" t="s">
        <v>26</v>
      </c>
      <c r="D68" s="8" t="s">
        <v>252</v>
      </c>
      <c r="E68" s="8" t="s">
        <v>275</v>
      </c>
      <c r="F68" s="8" t="s">
        <v>276</v>
      </c>
      <c r="G68" s="8" t="s">
        <v>277</v>
      </c>
      <c r="H68" s="8" t="s">
        <v>278</v>
      </c>
      <c r="I68" s="8" t="s">
        <v>275</v>
      </c>
      <c r="J68" s="9"/>
      <c r="K68" s="9"/>
      <c r="L68" s="8"/>
      <c r="M68" s="8" t="s">
        <v>279</v>
      </c>
      <c r="N68" s="8" t="s">
        <v>280</v>
      </c>
      <c r="O68" s="8" t="s">
        <v>73</v>
      </c>
      <c r="P68" s="16">
        <v>0.3</v>
      </c>
      <c r="Q68" s="16">
        <v>0.5</v>
      </c>
      <c r="R68" s="17">
        <v>0.03</v>
      </c>
      <c r="S68" s="16">
        <v>0.7</v>
      </c>
      <c r="T68" s="16">
        <v>0.8</v>
      </c>
      <c r="U68" s="16">
        <v>1</v>
      </c>
      <c r="V68" s="17">
        <f>+_xlfn.IFS(O68="Acumulado",Q68+S68+T68+U68,O68="Capacidad",U68,O68="Flujo",U68,O68="Reducción",U68,O68="Stock",U68)</f>
        <v>1</v>
      </c>
      <c r="W68" s="17">
        <v>0.03</v>
      </c>
      <c r="X68" s="8" t="s">
        <v>240</v>
      </c>
    </row>
    <row r="69" spans="1:24" s="5" customFormat="1" x14ac:dyDescent="0.35">
      <c r="A69" s="6" t="s">
        <v>24</v>
      </c>
      <c r="B69" s="6" t="s">
        <v>231</v>
      </c>
      <c r="C69" s="6" t="s">
        <v>26</v>
      </c>
      <c r="D69" s="6" t="s">
        <v>252</v>
      </c>
      <c r="E69" s="6" t="s">
        <v>264</v>
      </c>
      <c r="F69" s="6" t="s">
        <v>281</v>
      </c>
      <c r="G69" s="6" t="s">
        <v>282</v>
      </c>
      <c r="H69" s="6" t="s">
        <v>283</v>
      </c>
      <c r="I69" s="6" t="s">
        <v>284</v>
      </c>
      <c r="J69" s="6"/>
      <c r="K69" s="6"/>
      <c r="L69" s="6"/>
      <c r="M69" s="8" t="s">
        <v>285</v>
      </c>
      <c r="N69" s="8" t="s">
        <v>286</v>
      </c>
      <c r="O69" s="8" t="s">
        <v>287</v>
      </c>
      <c r="P69" s="22">
        <v>1</v>
      </c>
      <c r="Q69" s="22">
        <v>1</v>
      </c>
      <c r="R69" s="16">
        <v>0.25</v>
      </c>
      <c r="S69" s="22">
        <v>1</v>
      </c>
      <c r="T69" s="22">
        <v>1</v>
      </c>
      <c r="U69" s="22">
        <v>1</v>
      </c>
      <c r="V69" s="17">
        <f>+_xlfn.IFS(O69="Acumulado",Q69+S69+T69+U69,O69="Capacidad",U69,O69="Flujo",U69,O69="Reducción",U69,O69="Stock",U69)</f>
        <v>1</v>
      </c>
      <c r="W69" s="17">
        <v>0.25</v>
      </c>
      <c r="X69" s="6" t="s">
        <v>288</v>
      </c>
    </row>
    <row r="70" spans="1:24" s="5" customFormat="1" ht="62" x14ac:dyDescent="0.35">
      <c r="A70" s="6"/>
      <c r="B70" s="6"/>
      <c r="C70" s="6"/>
      <c r="D70" s="6"/>
      <c r="E70" s="6"/>
      <c r="F70" s="6"/>
      <c r="G70" s="6"/>
      <c r="H70" s="6"/>
      <c r="I70" s="6"/>
      <c r="J70" s="6"/>
      <c r="K70" s="6"/>
      <c r="L70" s="6"/>
      <c r="M70" s="8" t="s">
        <v>289</v>
      </c>
      <c r="N70" s="8" t="s">
        <v>290</v>
      </c>
      <c r="O70" s="8" t="s">
        <v>36</v>
      </c>
      <c r="P70" s="18">
        <v>0</v>
      </c>
      <c r="Q70" s="18">
        <v>2</v>
      </c>
      <c r="R70" s="8">
        <v>1</v>
      </c>
      <c r="S70" s="18">
        <v>1</v>
      </c>
      <c r="T70" s="18">
        <v>0</v>
      </c>
      <c r="U70" s="18">
        <v>0</v>
      </c>
      <c r="V70" s="8">
        <f>+_xlfn.IFS(O70="Acumulado",Q70+S70+T70+U70,O70="Capacidad",U70,O70="Flujo",U70,O70="Reducción",U70,O70="Stock",U70)</f>
        <v>3</v>
      </c>
      <c r="W70" s="8">
        <v>1</v>
      </c>
      <c r="X70" s="6"/>
    </row>
    <row r="71" spans="1:24" s="5" customFormat="1" ht="62" x14ac:dyDescent="0.35">
      <c r="A71" s="6"/>
      <c r="B71" s="6"/>
      <c r="C71" s="6"/>
      <c r="D71" s="6"/>
      <c r="E71" s="6"/>
      <c r="F71" s="6"/>
      <c r="G71" s="6"/>
      <c r="H71" s="6"/>
      <c r="I71" s="6"/>
      <c r="J71" s="6"/>
      <c r="K71" s="6"/>
      <c r="L71" s="6"/>
      <c r="M71" s="8" t="s">
        <v>291</v>
      </c>
      <c r="N71" s="8" t="s">
        <v>292</v>
      </c>
      <c r="O71" s="8" t="s">
        <v>73</v>
      </c>
      <c r="P71" s="18">
        <v>0</v>
      </c>
      <c r="Q71" s="18">
        <v>15</v>
      </c>
      <c r="R71" s="18">
        <v>15</v>
      </c>
      <c r="S71" s="18">
        <v>15</v>
      </c>
      <c r="T71" s="18">
        <v>15</v>
      </c>
      <c r="U71" s="18">
        <v>0</v>
      </c>
      <c r="V71" s="8">
        <f>+_xlfn.IFS(O71="Acumulado",Q71+S71+T71+U71,O71="Capacidad",T71,O71="Flujo",T71,O71="Reducción",T71,O71="Stock",T71)</f>
        <v>15</v>
      </c>
      <c r="W71" s="8">
        <v>15</v>
      </c>
      <c r="X71" s="6"/>
    </row>
    <row r="72" spans="1:24" s="5" customFormat="1" ht="31" x14ac:dyDescent="0.35">
      <c r="A72" s="6"/>
      <c r="B72" s="6"/>
      <c r="C72" s="6"/>
      <c r="D72" s="6"/>
      <c r="E72" s="6"/>
      <c r="F72" s="6"/>
      <c r="G72" s="6"/>
      <c r="H72" s="6"/>
      <c r="I72" s="6"/>
      <c r="J72" s="6"/>
      <c r="K72" s="6"/>
      <c r="L72" s="6"/>
      <c r="M72" s="8" t="s">
        <v>293</v>
      </c>
      <c r="N72" s="8" t="s">
        <v>294</v>
      </c>
      <c r="O72" s="8" t="s">
        <v>36</v>
      </c>
      <c r="P72" s="18">
        <v>11</v>
      </c>
      <c r="Q72" s="18">
        <v>4</v>
      </c>
      <c r="R72" s="8">
        <v>1</v>
      </c>
      <c r="S72" s="18">
        <v>4</v>
      </c>
      <c r="T72" s="18">
        <v>4</v>
      </c>
      <c r="U72" s="18">
        <v>4</v>
      </c>
      <c r="V72" s="8">
        <f>+_xlfn.IFS(O72="Acumulado",Q72+S72+T72+U72,O72="Capacidad",U72,O72="Flujo",U72,O72="Reducción",U72,O72="Stock",U72)</f>
        <v>16</v>
      </c>
      <c r="W72" s="8">
        <v>1</v>
      </c>
      <c r="X72" s="6"/>
    </row>
    <row r="73" spans="1:24" s="5" customFormat="1" ht="93" x14ac:dyDescent="0.35">
      <c r="A73" s="8" t="s">
        <v>24</v>
      </c>
      <c r="B73" s="8" t="s">
        <v>231</v>
      </c>
      <c r="C73" s="8" t="s">
        <v>26</v>
      </c>
      <c r="D73" s="8" t="s">
        <v>252</v>
      </c>
      <c r="E73" s="8" t="s">
        <v>264</v>
      </c>
      <c r="F73" s="8" t="s">
        <v>295</v>
      </c>
      <c r="G73" s="8" t="s">
        <v>296</v>
      </c>
      <c r="H73" s="8" t="s">
        <v>297</v>
      </c>
      <c r="I73" s="8" t="s">
        <v>298</v>
      </c>
      <c r="J73" s="9"/>
      <c r="K73" s="9"/>
      <c r="L73" s="8"/>
      <c r="M73" s="8" t="s">
        <v>299</v>
      </c>
      <c r="N73" s="8" t="s">
        <v>300</v>
      </c>
      <c r="O73" s="8" t="s">
        <v>79</v>
      </c>
      <c r="P73" s="17">
        <v>1</v>
      </c>
      <c r="Q73" s="16">
        <v>1</v>
      </c>
      <c r="R73" s="21">
        <v>0.215</v>
      </c>
      <c r="S73" s="16">
        <v>1</v>
      </c>
      <c r="T73" s="16">
        <v>1</v>
      </c>
      <c r="U73" s="16">
        <v>1</v>
      </c>
      <c r="V73" s="17">
        <f>+_xlfn.IFS(O73="Acumulado",Q73+S73+T73+U73,O73="Capacidad",U73,O73="Flujo",U73,O73="Reducción",U73,O73="Stock",U73)</f>
        <v>1</v>
      </c>
      <c r="W73" s="17">
        <v>0.215</v>
      </c>
      <c r="X73" s="8" t="s">
        <v>301</v>
      </c>
    </row>
    <row r="74" spans="1:24" s="5" customFormat="1" ht="46.5" x14ac:dyDescent="0.35">
      <c r="A74" s="8" t="s">
        <v>24</v>
      </c>
      <c r="B74" s="8" t="s">
        <v>231</v>
      </c>
      <c r="C74" s="8" t="s">
        <v>26</v>
      </c>
      <c r="D74" s="8" t="s">
        <v>252</v>
      </c>
      <c r="E74" s="8" t="s">
        <v>302</v>
      </c>
      <c r="F74" s="8" t="s">
        <v>303</v>
      </c>
      <c r="G74" s="8" t="s">
        <v>304</v>
      </c>
      <c r="H74" s="8" t="s">
        <v>305</v>
      </c>
      <c r="I74" s="8" t="s">
        <v>306</v>
      </c>
      <c r="J74" s="9"/>
      <c r="K74" s="9"/>
      <c r="L74" s="8"/>
      <c r="M74" s="8" t="s">
        <v>307</v>
      </c>
      <c r="N74" s="8" t="s">
        <v>308</v>
      </c>
      <c r="O74" s="8" t="s">
        <v>287</v>
      </c>
      <c r="P74" s="16">
        <v>1</v>
      </c>
      <c r="Q74" s="16">
        <v>1</v>
      </c>
      <c r="R74" s="17">
        <v>0.1</v>
      </c>
      <c r="S74" s="16">
        <v>1</v>
      </c>
      <c r="T74" s="16">
        <v>1</v>
      </c>
      <c r="U74" s="16">
        <v>1</v>
      </c>
      <c r="V74" s="17">
        <f>+_xlfn.IFS(O74="Acumulado",Q74+S74+T74+U74,O74="Capacidad",U74,O74="Flujo",U74,O74="Reducción",U74,O74="Stock",U74)</f>
        <v>1</v>
      </c>
      <c r="W74" s="17">
        <v>0.1</v>
      </c>
      <c r="X74" s="8" t="s">
        <v>240</v>
      </c>
    </row>
    <row r="75" spans="1:24" s="5" customFormat="1" x14ac:dyDescent="0.35">
      <c r="A75" s="6" t="s">
        <v>24</v>
      </c>
      <c r="B75" s="6" t="s">
        <v>231</v>
      </c>
      <c r="C75" s="6" t="s">
        <v>26</v>
      </c>
      <c r="D75" s="6" t="s">
        <v>309</v>
      </c>
      <c r="E75" s="6" t="s">
        <v>310</v>
      </c>
      <c r="F75" s="6" t="s">
        <v>311</v>
      </c>
      <c r="G75" s="6" t="s">
        <v>312</v>
      </c>
      <c r="H75" s="6" t="s">
        <v>313</v>
      </c>
      <c r="I75" s="6" t="s">
        <v>314</v>
      </c>
      <c r="J75" s="6"/>
      <c r="K75" s="6"/>
      <c r="L75" s="6"/>
      <c r="M75" s="8" t="s">
        <v>315</v>
      </c>
      <c r="N75" s="8" t="s">
        <v>316</v>
      </c>
      <c r="O75" s="8" t="s">
        <v>36</v>
      </c>
      <c r="P75" s="8">
        <v>1</v>
      </c>
      <c r="Q75" s="8">
        <v>4</v>
      </c>
      <c r="R75" s="8">
        <v>1</v>
      </c>
      <c r="S75" s="8">
        <v>4</v>
      </c>
      <c r="T75" s="8">
        <v>4</v>
      </c>
      <c r="U75" s="8">
        <v>4</v>
      </c>
      <c r="V75" s="8">
        <f>+_xlfn.IFS(O75="Acumulado",Q75+S75+T75+U75,O75="Capacidad",U75,O75="Flujo",U75,O75="Reducción",U75,O75="Stock",U75)</f>
        <v>16</v>
      </c>
      <c r="W75" s="8">
        <v>1</v>
      </c>
      <c r="X75" s="6" t="s">
        <v>317</v>
      </c>
    </row>
    <row r="76" spans="1:24" s="5" customFormat="1" ht="71.5" customHeight="1" x14ac:dyDescent="0.35">
      <c r="A76" s="6"/>
      <c r="B76" s="6"/>
      <c r="C76" s="6"/>
      <c r="D76" s="6"/>
      <c r="E76" s="6"/>
      <c r="F76" s="6"/>
      <c r="G76" s="6"/>
      <c r="H76" s="6"/>
      <c r="I76" s="6"/>
      <c r="J76" s="6"/>
      <c r="K76" s="6"/>
      <c r="L76" s="6"/>
      <c r="M76" s="8" t="s">
        <v>318</v>
      </c>
      <c r="N76" s="8" t="s">
        <v>319</v>
      </c>
      <c r="O76" s="8" t="s">
        <v>36</v>
      </c>
      <c r="P76" s="8">
        <v>1</v>
      </c>
      <c r="Q76" s="8">
        <v>4</v>
      </c>
      <c r="R76" s="8">
        <v>1</v>
      </c>
      <c r="S76" s="8">
        <v>4</v>
      </c>
      <c r="T76" s="8">
        <v>4</v>
      </c>
      <c r="U76" s="8">
        <v>4</v>
      </c>
      <c r="V76" s="8">
        <f>+_xlfn.IFS(O76="Acumulado",Q76+S76+T76+U76,O76="Capacidad",U76,O76="Flujo",U76,O76="Reducción",U76,O76="Stock",U76)</f>
        <v>16</v>
      </c>
      <c r="W76" s="8">
        <v>1</v>
      </c>
      <c r="X76" s="6"/>
    </row>
    <row r="77" spans="1:24" s="5" customFormat="1" ht="77.5" x14ac:dyDescent="0.35">
      <c r="A77" s="8" t="s">
        <v>24</v>
      </c>
      <c r="B77" s="8" t="s">
        <v>231</v>
      </c>
      <c r="C77" s="8" t="s">
        <v>26</v>
      </c>
      <c r="D77" s="8" t="s">
        <v>309</v>
      </c>
      <c r="E77" s="8" t="s">
        <v>320</v>
      </c>
      <c r="F77" s="8" t="s">
        <v>321</v>
      </c>
      <c r="G77" s="8" t="s">
        <v>322</v>
      </c>
      <c r="H77" s="8" t="s">
        <v>323</v>
      </c>
      <c r="I77" s="8" t="s">
        <v>324</v>
      </c>
      <c r="J77" s="9"/>
      <c r="K77" s="9"/>
      <c r="L77" s="8"/>
      <c r="M77" s="8" t="s">
        <v>325</v>
      </c>
      <c r="N77" s="8" t="s">
        <v>326</v>
      </c>
      <c r="O77" s="8" t="s">
        <v>287</v>
      </c>
      <c r="P77" s="8">
        <v>1</v>
      </c>
      <c r="Q77" s="8">
        <v>1</v>
      </c>
      <c r="R77" s="8">
        <v>0.25</v>
      </c>
      <c r="S77" s="8">
        <v>1</v>
      </c>
      <c r="T77" s="8">
        <v>1</v>
      </c>
      <c r="U77" s="8">
        <v>1</v>
      </c>
      <c r="V77" s="8">
        <f>+_xlfn.IFS(O77="Acumulado",Q77+S77+T77+U77,O77="Capacidad",U77,O77="Flujo",U77,O77="Reducción",U77,O77="Stock",U77)</f>
        <v>1</v>
      </c>
      <c r="W77" s="8">
        <v>0.25</v>
      </c>
      <c r="X77" s="8" t="s">
        <v>327</v>
      </c>
    </row>
    <row r="78" spans="1:24" s="5" customFormat="1" ht="77.5" x14ac:dyDescent="0.35">
      <c r="A78" s="8" t="s">
        <v>24</v>
      </c>
      <c r="B78" s="8" t="s">
        <v>231</v>
      </c>
      <c r="C78" s="8" t="s">
        <v>26</v>
      </c>
      <c r="D78" s="8" t="s">
        <v>309</v>
      </c>
      <c r="E78" s="8" t="s">
        <v>328</v>
      </c>
      <c r="F78" s="8" t="s">
        <v>329</v>
      </c>
      <c r="G78" s="8" t="s">
        <v>330</v>
      </c>
      <c r="H78" s="8" t="s">
        <v>331</v>
      </c>
      <c r="I78" s="8" t="s">
        <v>332</v>
      </c>
      <c r="J78" s="9"/>
      <c r="K78" s="9"/>
      <c r="L78" s="8"/>
      <c r="M78" s="8" t="s">
        <v>333</v>
      </c>
      <c r="N78" s="8" t="s">
        <v>334</v>
      </c>
      <c r="O78" s="8" t="s">
        <v>36</v>
      </c>
      <c r="P78" s="8">
        <v>1</v>
      </c>
      <c r="Q78" s="8">
        <v>1</v>
      </c>
      <c r="R78" s="8">
        <v>1</v>
      </c>
      <c r="S78" s="8">
        <v>1</v>
      </c>
      <c r="T78" s="8">
        <v>1</v>
      </c>
      <c r="U78" s="8">
        <v>1</v>
      </c>
      <c r="V78" s="8">
        <f>+_xlfn.IFS(O78="Acumulado",Q78+S78+T78+U78,O78="Capacidad",U78,O78="Flujo",U78,O78="Reducción",U78,O78="Stock",U78)</f>
        <v>4</v>
      </c>
      <c r="W78" s="8">
        <v>1</v>
      </c>
      <c r="X78" s="8" t="s">
        <v>335</v>
      </c>
    </row>
    <row r="79" spans="1:24" s="5" customFormat="1" ht="46.5" x14ac:dyDescent="0.35">
      <c r="A79" s="6" t="s">
        <v>24</v>
      </c>
      <c r="B79" s="6" t="s">
        <v>231</v>
      </c>
      <c r="C79" s="6" t="s">
        <v>336</v>
      </c>
      <c r="D79" s="6" t="s">
        <v>309</v>
      </c>
      <c r="E79" s="6" t="s">
        <v>337</v>
      </c>
      <c r="F79" s="6" t="s">
        <v>338</v>
      </c>
      <c r="G79" s="6" t="s">
        <v>339</v>
      </c>
      <c r="H79" s="6" t="s">
        <v>340</v>
      </c>
      <c r="I79" s="6" t="s">
        <v>341</v>
      </c>
      <c r="J79" s="6"/>
      <c r="K79" s="6"/>
      <c r="L79" s="6"/>
      <c r="M79" s="8" t="s">
        <v>342</v>
      </c>
      <c r="N79" s="8" t="s">
        <v>343</v>
      </c>
      <c r="O79" s="8" t="s">
        <v>36</v>
      </c>
      <c r="P79" s="16">
        <v>0</v>
      </c>
      <c r="Q79" s="16">
        <v>0.2</v>
      </c>
      <c r="R79" s="16">
        <v>0.05</v>
      </c>
      <c r="S79" s="16">
        <v>0.4</v>
      </c>
      <c r="T79" s="16">
        <v>0.4</v>
      </c>
      <c r="U79" s="16">
        <v>0</v>
      </c>
      <c r="V79" s="17">
        <f>+_xlfn.IFS(O79="Acumulado",Q79+S79+T79+U79,O79="Capacidad",U79,O79="Flujo",U79,O79="Reducción",U79,O79="Stock",U79)</f>
        <v>1</v>
      </c>
      <c r="W79" s="17">
        <v>0.05</v>
      </c>
      <c r="X79" s="6" t="s">
        <v>344</v>
      </c>
    </row>
    <row r="80" spans="1:24" s="5" customFormat="1" ht="31" x14ac:dyDescent="0.35">
      <c r="A80" s="6"/>
      <c r="B80" s="6"/>
      <c r="C80" s="6"/>
      <c r="D80" s="6"/>
      <c r="E80" s="6"/>
      <c r="F80" s="6"/>
      <c r="G80" s="6"/>
      <c r="H80" s="6"/>
      <c r="I80" s="6"/>
      <c r="J80" s="6"/>
      <c r="K80" s="6"/>
      <c r="L80" s="6"/>
      <c r="M80" s="8" t="s">
        <v>345</v>
      </c>
      <c r="N80" s="8" t="s">
        <v>346</v>
      </c>
      <c r="O80" s="8" t="s">
        <v>73</v>
      </c>
      <c r="P80" s="16">
        <v>0</v>
      </c>
      <c r="Q80" s="16">
        <v>0.7</v>
      </c>
      <c r="R80" s="16">
        <v>0.05</v>
      </c>
      <c r="S80" s="16">
        <v>0.8</v>
      </c>
      <c r="T80" s="16">
        <v>0.9</v>
      </c>
      <c r="U80" s="16">
        <v>1</v>
      </c>
      <c r="V80" s="17">
        <f>+_xlfn.IFS(O80="Acumulado",Q80+S80+T80+U80,O80="Capacidad",U80,O80="Flujo",U80,O80="Reducción",U80,O80="Stock",U80)</f>
        <v>1</v>
      </c>
      <c r="W80" s="17">
        <v>0.05</v>
      </c>
      <c r="X80" s="6"/>
    </row>
    <row r="81" spans="1:24" s="5" customFormat="1" ht="62" x14ac:dyDescent="0.35">
      <c r="A81" s="8" t="s">
        <v>24</v>
      </c>
      <c r="B81" s="8" t="s">
        <v>231</v>
      </c>
      <c r="C81" s="8" t="s">
        <v>26</v>
      </c>
      <c r="D81" s="8" t="s">
        <v>309</v>
      </c>
      <c r="E81" s="8" t="s">
        <v>347</v>
      </c>
      <c r="F81" s="8" t="s">
        <v>348</v>
      </c>
      <c r="G81" s="8" t="s">
        <v>349</v>
      </c>
      <c r="H81" s="8" t="s">
        <v>350</v>
      </c>
      <c r="I81" s="8" t="s">
        <v>306</v>
      </c>
      <c r="J81" s="9">
        <v>3288</v>
      </c>
      <c r="K81" s="9">
        <v>0</v>
      </c>
      <c r="L81" s="8" t="s">
        <v>351</v>
      </c>
      <c r="M81" s="8" t="s">
        <v>352</v>
      </c>
      <c r="N81" s="8" t="s">
        <v>353</v>
      </c>
      <c r="O81" s="8" t="s">
        <v>79</v>
      </c>
      <c r="P81" s="16">
        <v>0</v>
      </c>
      <c r="Q81" s="16">
        <v>1</v>
      </c>
      <c r="R81" s="17">
        <v>0</v>
      </c>
      <c r="S81" s="16">
        <v>0</v>
      </c>
      <c r="T81" s="16">
        <v>0</v>
      </c>
      <c r="U81" s="16">
        <v>0</v>
      </c>
      <c r="V81" s="17">
        <f>+_xlfn.IFS(O81="Acumulado",Q81+S81+T81+U81,O81="Capacidad",Q81,O81="Flujo",Q81,O81="Reducción",Q81,O81="Stock",Q81)</f>
        <v>1</v>
      </c>
      <c r="W81" s="8">
        <v>0</v>
      </c>
      <c r="X81" s="8" t="s">
        <v>240</v>
      </c>
    </row>
    <row r="82" spans="1:24" s="5" customFormat="1" ht="77.5" x14ac:dyDescent="0.35">
      <c r="A82" s="8" t="s">
        <v>24</v>
      </c>
      <c r="B82" s="8" t="s">
        <v>231</v>
      </c>
      <c r="C82" s="8" t="s">
        <v>354</v>
      </c>
      <c r="D82" s="8" t="s">
        <v>309</v>
      </c>
      <c r="E82" s="8" t="s">
        <v>320</v>
      </c>
      <c r="F82" s="8" t="s">
        <v>355</v>
      </c>
      <c r="G82" s="8" t="s">
        <v>356</v>
      </c>
      <c r="H82" s="8" t="s">
        <v>31</v>
      </c>
      <c r="I82" s="8" t="s">
        <v>324</v>
      </c>
      <c r="J82" s="9"/>
      <c r="K82" s="9"/>
      <c r="L82" s="8"/>
      <c r="M82" s="8" t="s">
        <v>357</v>
      </c>
      <c r="N82" s="8" t="s">
        <v>358</v>
      </c>
      <c r="O82" s="8" t="s">
        <v>287</v>
      </c>
      <c r="P82" s="16">
        <v>1</v>
      </c>
      <c r="Q82" s="16">
        <v>1</v>
      </c>
      <c r="R82" s="17">
        <v>0.15659999999999999</v>
      </c>
      <c r="S82" s="16">
        <v>1</v>
      </c>
      <c r="T82" s="16">
        <v>1</v>
      </c>
      <c r="U82" s="16">
        <v>1</v>
      </c>
      <c r="V82" s="17">
        <f>+_xlfn.IFS(O82="Acumulado",Q82+S82+T82+U82,O82="Capacidad",U82,O82="Flujo",U82,O82="Reducción",U82,O82="Stock",U82)</f>
        <v>1</v>
      </c>
      <c r="W82" s="17">
        <v>0.15659999999999999</v>
      </c>
      <c r="X82" s="8" t="s">
        <v>240</v>
      </c>
    </row>
    <row r="83" spans="1:24" ht="155" x14ac:dyDescent="0.35">
      <c r="A83" s="8" t="s">
        <v>24</v>
      </c>
      <c r="B83" s="8" t="s">
        <v>231</v>
      </c>
      <c r="C83" s="8" t="s">
        <v>359</v>
      </c>
      <c r="D83" s="8" t="s">
        <v>309</v>
      </c>
      <c r="E83" s="8" t="s">
        <v>347</v>
      </c>
      <c r="F83" s="8" t="s">
        <v>360</v>
      </c>
      <c r="G83" s="8" t="s">
        <v>361</v>
      </c>
      <c r="H83" s="8" t="s">
        <v>350</v>
      </c>
      <c r="I83" s="8" t="s">
        <v>324</v>
      </c>
      <c r="J83" s="9">
        <v>3641</v>
      </c>
      <c r="K83" s="9">
        <v>208</v>
      </c>
      <c r="L83" s="8" t="s">
        <v>362</v>
      </c>
      <c r="M83" s="8" t="s">
        <v>363</v>
      </c>
      <c r="N83" s="8" t="s">
        <v>364</v>
      </c>
      <c r="O83" s="8" t="s">
        <v>36</v>
      </c>
      <c r="P83" s="8">
        <v>1</v>
      </c>
      <c r="Q83" s="8">
        <v>1</v>
      </c>
      <c r="R83" s="8">
        <v>1</v>
      </c>
      <c r="S83" s="8">
        <v>1</v>
      </c>
      <c r="T83" s="8">
        <v>1</v>
      </c>
      <c r="U83" s="8">
        <v>1</v>
      </c>
      <c r="V83" s="8">
        <f>+_xlfn.IFS(O83="Acumulado",Q83+S83+T83+U83,O83="Capacidad",U83,O83="Flujo",U83,O83="Reducción",U83,O83="Stock",U83)</f>
        <v>4</v>
      </c>
      <c r="W83" s="8">
        <v>1</v>
      </c>
      <c r="X83" s="8" t="s">
        <v>240</v>
      </c>
    </row>
    <row r="84" spans="1:24" ht="155" x14ac:dyDescent="0.35">
      <c r="A84" s="8" t="s">
        <v>24</v>
      </c>
      <c r="B84" s="8" t="s">
        <v>231</v>
      </c>
      <c r="C84" s="8" t="s">
        <v>365</v>
      </c>
      <c r="D84" s="8" t="s">
        <v>309</v>
      </c>
      <c r="E84" s="8" t="s">
        <v>328</v>
      </c>
      <c r="F84" s="8" t="s">
        <v>366</v>
      </c>
      <c r="G84" s="8" t="s">
        <v>367</v>
      </c>
      <c r="H84" s="8" t="s">
        <v>368</v>
      </c>
      <c r="I84" s="8" t="s">
        <v>324</v>
      </c>
      <c r="J84" s="9"/>
      <c r="K84" s="9"/>
      <c r="L84" s="8"/>
      <c r="M84" s="8" t="s">
        <v>369</v>
      </c>
      <c r="N84" s="8" t="s">
        <v>370</v>
      </c>
      <c r="O84" s="8" t="s">
        <v>36</v>
      </c>
      <c r="P84" s="8">
        <v>1</v>
      </c>
      <c r="Q84" s="8">
        <v>1</v>
      </c>
      <c r="R84" s="8">
        <v>1</v>
      </c>
      <c r="S84" s="8">
        <v>1</v>
      </c>
      <c r="T84" s="8">
        <v>1</v>
      </c>
      <c r="U84" s="8">
        <v>1</v>
      </c>
      <c r="V84" s="8">
        <f>+_xlfn.IFS(O84="Acumulado",Q84+S84+T84+U84,O84="Capacidad",U84,O84="Flujo",U84,O84="Reducción",U84,O84="Stock",U84)</f>
        <v>4</v>
      </c>
      <c r="W84" s="8">
        <v>1</v>
      </c>
      <c r="X84" s="8" t="s">
        <v>371</v>
      </c>
    </row>
    <row r="85" spans="1:24" ht="62" x14ac:dyDescent="0.35">
      <c r="A85" s="8" t="s">
        <v>24</v>
      </c>
      <c r="B85" s="8" t="s">
        <v>231</v>
      </c>
      <c r="C85" s="8" t="s">
        <v>26</v>
      </c>
      <c r="D85" s="8" t="s">
        <v>372</v>
      </c>
      <c r="E85" s="8" t="s">
        <v>373</v>
      </c>
      <c r="F85" s="8" t="s">
        <v>374</v>
      </c>
      <c r="G85" s="8" t="s">
        <v>375</v>
      </c>
      <c r="H85" s="8" t="s">
        <v>376</v>
      </c>
      <c r="I85" s="8" t="s">
        <v>377</v>
      </c>
      <c r="J85" s="9"/>
      <c r="K85" s="9"/>
      <c r="L85" s="8"/>
      <c r="M85" s="8" t="s">
        <v>378</v>
      </c>
      <c r="N85" s="8" t="s">
        <v>379</v>
      </c>
      <c r="O85" s="8" t="s">
        <v>79</v>
      </c>
      <c r="P85" s="16">
        <v>1</v>
      </c>
      <c r="Q85" s="16">
        <v>1</v>
      </c>
      <c r="R85" s="21">
        <v>0.14499999999999999</v>
      </c>
      <c r="S85" s="16">
        <v>1</v>
      </c>
      <c r="T85" s="16">
        <v>1</v>
      </c>
      <c r="U85" s="16">
        <v>1</v>
      </c>
      <c r="V85" s="17">
        <f>+_xlfn.IFS(O85="Acumulado",Q85+S85+T85+U85,O85="Capacidad",U85,O85="Flujo",U85,O85="Reducción",U85,O85="Stock",U85)</f>
        <v>1</v>
      </c>
      <c r="W85" s="23">
        <v>0.14499999999999999</v>
      </c>
      <c r="X85" s="8" t="s">
        <v>380</v>
      </c>
    </row>
    <row r="86" spans="1:24" ht="31" x14ac:dyDescent="0.35">
      <c r="A86" s="6" t="s">
        <v>24</v>
      </c>
      <c r="B86" s="6" t="s">
        <v>231</v>
      </c>
      <c r="C86" s="6" t="s">
        <v>26</v>
      </c>
      <c r="D86" s="6" t="s">
        <v>381</v>
      </c>
      <c r="E86" s="6" t="s">
        <v>302</v>
      </c>
      <c r="F86" s="6" t="s">
        <v>382</v>
      </c>
      <c r="G86" s="6" t="s">
        <v>383</v>
      </c>
      <c r="H86" s="6" t="s">
        <v>384</v>
      </c>
      <c r="I86" s="6" t="s">
        <v>385</v>
      </c>
      <c r="J86" s="7">
        <v>23330</v>
      </c>
      <c r="K86" s="7">
        <v>1440</v>
      </c>
      <c r="L86" s="6" t="s">
        <v>386</v>
      </c>
      <c r="M86" s="8" t="s">
        <v>387</v>
      </c>
      <c r="N86" s="8" t="s">
        <v>388</v>
      </c>
      <c r="O86" s="8" t="s">
        <v>287</v>
      </c>
      <c r="P86" s="16">
        <v>1</v>
      </c>
      <c r="Q86" s="16">
        <v>1</v>
      </c>
      <c r="R86" s="24">
        <v>0.25</v>
      </c>
      <c r="S86" s="16">
        <v>1</v>
      </c>
      <c r="T86" s="16">
        <v>1</v>
      </c>
      <c r="U86" s="16">
        <v>1</v>
      </c>
      <c r="V86" s="17">
        <f>+_xlfn.IFS(O86="Acumulado",Q86+S86+T86+U86,O86="Capacidad",U86,O86="Flujo",U86,O86="Reducción",U86,O86="Stock",U86)</f>
        <v>1</v>
      </c>
      <c r="W86" s="17">
        <v>0.25</v>
      </c>
      <c r="X86" s="6" t="s">
        <v>371</v>
      </c>
    </row>
    <row r="87" spans="1:24" ht="31" x14ac:dyDescent="0.35">
      <c r="A87" s="6"/>
      <c r="B87" s="6"/>
      <c r="C87" s="6"/>
      <c r="D87" s="6"/>
      <c r="E87" s="6"/>
      <c r="F87" s="6"/>
      <c r="G87" s="6"/>
      <c r="H87" s="6"/>
      <c r="I87" s="6"/>
      <c r="J87" s="7"/>
      <c r="K87" s="7"/>
      <c r="L87" s="6"/>
      <c r="M87" s="8" t="s">
        <v>389</v>
      </c>
      <c r="N87" s="8" t="s">
        <v>390</v>
      </c>
      <c r="O87" s="8" t="s">
        <v>36</v>
      </c>
      <c r="P87" s="8">
        <v>12</v>
      </c>
      <c r="Q87" s="8">
        <v>12</v>
      </c>
      <c r="R87" s="8">
        <v>3</v>
      </c>
      <c r="S87" s="8">
        <v>12</v>
      </c>
      <c r="T87" s="8">
        <v>12</v>
      </c>
      <c r="U87" s="8">
        <v>12</v>
      </c>
      <c r="V87" s="8">
        <f>+_xlfn.IFS(O87="Acumulado",Q87+S87+T87+U87,O87="Capacidad",U87,O87="Flujo",U87,O87="Reducción",U87,O87="Stock",U87)</f>
        <v>48</v>
      </c>
      <c r="W87" s="8">
        <v>3</v>
      </c>
      <c r="X87" s="6"/>
    </row>
    <row r="88" spans="1:24" ht="46.5" x14ac:dyDescent="0.35">
      <c r="A88" s="8" t="s">
        <v>24</v>
      </c>
      <c r="B88" s="8" t="s">
        <v>231</v>
      </c>
      <c r="C88" s="8" t="s">
        <v>26</v>
      </c>
      <c r="D88" s="8" t="s">
        <v>381</v>
      </c>
      <c r="E88" s="8" t="s">
        <v>328</v>
      </c>
      <c r="F88" s="8" t="s">
        <v>391</v>
      </c>
      <c r="G88" s="8" t="s">
        <v>392</v>
      </c>
      <c r="H88" s="8" t="s">
        <v>331</v>
      </c>
      <c r="I88" s="8" t="s">
        <v>393</v>
      </c>
      <c r="J88" s="9">
        <v>2412</v>
      </c>
      <c r="K88" s="9">
        <v>48</v>
      </c>
      <c r="L88" s="8" t="s">
        <v>394</v>
      </c>
      <c r="M88" s="8" t="s">
        <v>395</v>
      </c>
      <c r="N88" s="8" t="s">
        <v>396</v>
      </c>
      <c r="O88" s="8" t="s">
        <v>36</v>
      </c>
      <c r="P88" s="8">
        <v>54</v>
      </c>
      <c r="Q88" s="8">
        <v>57</v>
      </c>
      <c r="R88" s="8">
        <v>8</v>
      </c>
      <c r="S88" s="8">
        <v>60</v>
      </c>
      <c r="T88" s="8">
        <v>61</v>
      </c>
      <c r="U88" s="8">
        <v>61</v>
      </c>
      <c r="V88" s="8">
        <f>+_xlfn.IFS(O88="Acumulado",Q88+S88+T88+U88,O88="Capacidad",U88,O88="Flujo",U88,O88="Reducción",U88,O88="Stock",U88)</f>
        <v>239</v>
      </c>
      <c r="W88" s="8">
        <v>8</v>
      </c>
      <c r="X88" s="8" t="s">
        <v>371</v>
      </c>
    </row>
    <row r="89" spans="1:24" x14ac:dyDescent="0.35">
      <c r="A89" s="25"/>
      <c r="B89" s="25"/>
      <c r="C89" s="25"/>
      <c r="D89" s="25"/>
      <c r="E89" s="25"/>
      <c r="F89" s="25"/>
      <c r="G89" s="25"/>
      <c r="H89" s="25"/>
      <c r="I89" s="25"/>
      <c r="J89" s="26"/>
      <c r="K89" s="26"/>
      <c r="L89" s="25"/>
      <c r="M89" s="25"/>
      <c r="N89" s="25"/>
      <c r="O89" s="25"/>
      <c r="P89" s="25"/>
      <c r="Q89" s="25"/>
      <c r="R89" s="25"/>
      <c r="S89" s="25"/>
      <c r="T89" s="25"/>
      <c r="U89" s="25"/>
      <c r="V89" s="25"/>
      <c r="W89" s="25"/>
      <c r="X89" s="25"/>
    </row>
    <row r="90" spans="1:24" x14ac:dyDescent="0.35">
      <c r="A90" s="25"/>
      <c r="B90" s="25"/>
      <c r="C90" s="25"/>
      <c r="D90" s="25"/>
      <c r="E90" s="25"/>
      <c r="F90" s="25"/>
      <c r="G90" s="25"/>
      <c r="H90" s="25"/>
      <c r="I90" s="25"/>
      <c r="J90" s="26"/>
      <c r="K90" s="26"/>
      <c r="L90" s="25"/>
      <c r="M90" s="25"/>
      <c r="N90" s="25"/>
      <c r="O90" s="25"/>
      <c r="P90" s="25"/>
      <c r="Q90" s="25"/>
      <c r="R90" s="25"/>
      <c r="S90" s="25"/>
      <c r="T90" s="25"/>
      <c r="U90" s="25"/>
      <c r="V90" s="25"/>
      <c r="W90" s="25"/>
      <c r="X90" s="25"/>
    </row>
  </sheetData>
  <mergeCells count="182">
    <mergeCell ref="J86:J87"/>
    <mergeCell ref="K86:K87"/>
    <mergeCell ref="L86:L87"/>
    <mergeCell ref="X86:X87"/>
    <mergeCell ref="X79:X80"/>
    <mergeCell ref="A86:A87"/>
    <mergeCell ref="B86:B87"/>
    <mergeCell ref="C86:C87"/>
    <mergeCell ref="D86:D87"/>
    <mergeCell ref="E86:E87"/>
    <mergeCell ref="F86:F87"/>
    <mergeCell ref="G86:G87"/>
    <mergeCell ref="H86:H87"/>
    <mergeCell ref="I86:I87"/>
    <mergeCell ref="G79:G80"/>
    <mergeCell ref="H79:H80"/>
    <mergeCell ref="I79:I80"/>
    <mergeCell ref="J79:J80"/>
    <mergeCell ref="K79:K80"/>
    <mergeCell ref="L79:L80"/>
    <mergeCell ref="J75:J76"/>
    <mergeCell ref="K75:K76"/>
    <mergeCell ref="L75:L76"/>
    <mergeCell ref="X75:X76"/>
    <mergeCell ref="A79:A80"/>
    <mergeCell ref="B79:B80"/>
    <mergeCell ref="C79:C80"/>
    <mergeCell ref="D79:D80"/>
    <mergeCell ref="E79:E80"/>
    <mergeCell ref="F79:F80"/>
    <mergeCell ref="X69:X72"/>
    <mergeCell ref="A75:A76"/>
    <mergeCell ref="B75:B76"/>
    <mergeCell ref="C75:C76"/>
    <mergeCell ref="D75:D76"/>
    <mergeCell ref="E75:E76"/>
    <mergeCell ref="F75:F76"/>
    <mergeCell ref="G75:G76"/>
    <mergeCell ref="H75:H76"/>
    <mergeCell ref="I75:I76"/>
    <mergeCell ref="G69:G72"/>
    <mergeCell ref="H69:H72"/>
    <mergeCell ref="I69:I72"/>
    <mergeCell ref="J69:J72"/>
    <mergeCell ref="K69:K72"/>
    <mergeCell ref="L69:L72"/>
    <mergeCell ref="J64:J65"/>
    <mergeCell ref="K64:K65"/>
    <mergeCell ref="L64:L65"/>
    <mergeCell ref="X64:X65"/>
    <mergeCell ref="A69:A72"/>
    <mergeCell ref="B69:B72"/>
    <mergeCell ref="C69:C72"/>
    <mergeCell ref="D69:D72"/>
    <mergeCell ref="E69:E72"/>
    <mergeCell ref="F69:F72"/>
    <mergeCell ref="X58:X63"/>
    <mergeCell ref="A64:A65"/>
    <mergeCell ref="B64:B65"/>
    <mergeCell ref="C64:C65"/>
    <mergeCell ref="D64:D65"/>
    <mergeCell ref="E64:E65"/>
    <mergeCell ref="F64:F65"/>
    <mergeCell ref="G64:G65"/>
    <mergeCell ref="H64:H65"/>
    <mergeCell ref="I64:I65"/>
    <mergeCell ref="G58:G63"/>
    <mergeCell ref="H58:H63"/>
    <mergeCell ref="I58:I63"/>
    <mergeCell ref="J58:J63"/>
    <mergeCell ref="K58:K63"/>
    <mergeCell ref="L58:L63"/>
    <mergeCell ref="J55:J57"/>
    <mergeCell ref="K55:K57"/>
    <mergeCell ref="L55:L57"/>
    <mergeCell ref="X55:X57"/>
    <mergeCell ref="A58:A63"/>
    <mergeCell ref="B58:B63"/>
    <mergeCell ref="C58:C63"/>
    <mergeCell ref="D58:D63"/>
    <mergeCell ref="E58:E63"/>
    <mergeCell ref="F58:F63"/>
    <mergeCell ref="X49:X54"/>
    <mergeCell ref="A55:A57"/>
    <mergeCell ref="B55:B57"/>
    <mergeCell ref="C55:C57"/>
    <mergeCell ref="D55:D57"/>
    <mergeCell ref="E55:E57"/>
    <mergeCell ref="F55:F57"/>
    <mergeCell ref="G55:G57"/>
    <mergeCell ref="H55:H57"/>
    <mergeCell ref="I55:I57"/>
    <mergeCell ref="G49:G54"/>
    <mergeCell ref="H49:H54"/>
    <mergeCell ref="I49:I54"/>
    <mergeCell ref="J49:J54"/>
    <mergeCell ref="K49:K54"/>
    <mergeCell ref="L49:L54"/>
    <mergeCell ref="J43:J48"/>
    <mergeCell ref="K43:K48"/>
    <mergeCell ref="L43:L48"/>
    <mergeCell ref="X43:X48"/>
    <mergeCell ref="A49:A54"/>
    <mergeCell ref="B49:B54"/>
    <mergeCell ref="C49:C54"/>
    <mergeCell ref="D49:D54"/>
    <mergeCell ref="E49:E54"/>
    <mergeCell ref="F49:F54"/>
    <mergeCell ref="X33:X42"/>
    <mergeCell ref="A43:A48"/>
    <mergeCell ref="B43:B48"/>
    <mergeCell ref="C43:C48"/>
    <mergeCell ref="D43:D48"/>
    <mergeCell ref="E43:E48"/>
    <mergeCell ref="F43:F48"/>
    <mergeCell ref="G43:G48"/>
    <mergeCell ref="H43:H48"/>
    <mergeCell ref="I43:I48"/>
    <mergeCell ref="G33:G42"/>
    <mergeCell ref="H33:H42"/>
    <mergeCell ref="I33:I42"/>
    <mergeCell ref="J33:J42"/>
    <mergeCell ref="K33:K42"/>
    <mergeCell ref="L33:L42"/>
    <mergeCell ref="J27:J30"/>
    <mergeCell ref="K27:K30"/>
    <mergeCell ref="L27:L30"/>
    <mergeCell ref="X27:X30"/>
    <mergeCell ref="A33:A42"/>
    <mergeCell ref="B33:B42"/>
    <mergeCell ref="C33:C42"/>
    <mergeCell ref="D33:D42"/>
    <mergeCell ref="E33:E42"/>
    <mergeCell ref="F33:F42"/>
    <mergeCell ref="X17:X18"/>
    <mergeCell ref="A27:A30"/>
    <mergeCell ref="B27:B30"/>
    <mergeCell ref="C27:C30"/>
    <mergeCell ref="D27:D30"/>
    <mergeCell ref="E27:E30"/>
    <mergeCell ref="F27:F30"/>
    <mergeCell ref="G27:G30"/>
    <mergeCell ref="H27:H30"/>
    <mergeCell ref="I27:I30"/>
    <mergeCell ref="G17:G18"/>
    <mergeCell ref="H17:H18"/>
    <mergeCell ref="I17:I18"/>
    <mergeCell ref="J17:J18"/>
    <mergeCell ref="K17:K18"/>
    <mergeCell ref="L17:L18"/>
    <mergeCell ref="A17:A18"/>
    <mergeCell ref="B17:B18"/>
    <mergeCell ref="C17:C18"/>
    <mergeCell ref="D17:D18"/>
    <mergeCell ref="E17:E18"/>
    <mergeCell ref="F17:F18"/>
    <mergeCell ref="H12:H13"/>
    <mergeCell ref="I12:I13"/>
    <mergeCell ref="J12:J13"/>
    <mergeCell ref="K12:K13"/>
    <mergeCell ref="L12:L13"/>
    <mergeCell ref="X12:X13"/>
    <mergeCell ref="J8:J10"/>
    <mergeCell ref="K8:K10"/>
    <mergeCell ref="L8:L10"/>
    <mergeCell ref="A12:A13"/>
    <mergeCell ref="B12:B13"/>
    <mergeCell ref="C12:C13"/>
    <mergeCell ref="D12:D13"/>
    <mergeCell ref="E12:E13"/>
    <mergeCell ref="F12:F13"/>
    <mergeCell ref="G12:G13"/>
    <mergeCell ref="A1:X6"/>
    <mergeCell ref="A8:A10"/>
    <mergeCell ref="B8:B10"/>
    <mergeCell ref="C8:C10"/>
    <mergeCell ref="D8:D10"/>
    <mergeCell ref="E8:E10"/>
    <mergeCell ref="F8:F10"/>
    <mergeCell ref="G8:G10"/>
    <mergeCell ref="H8:H10"/>
    <mergeCell ref="I8:I10"/>
  </mergeCells>
  <printOptions horizontalCentered="1" verticalCentered="1"/>
  <pageMargins left="0.39370078740157483" right="0.39370078740157483" top="0.39370078740157483" bottom="0.39370078740157483" header="0.39370078740157483" footer="0.31496062992125984"/>
  <pageSetup paperSize="5" scale="24" fitToHeight="0" orientation="landscape" r:id="rId1"/>
  <rowBreaks count="3" manualBreakCount="3">
    <brk id="23" max="23" man="1"/>
    <brk id="48" max="23" man="1"/>
    <brk id="73" max="2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'[PES 1T-2019.xlsx]Lista Desplegable'!#REF!</xm:f>
          </x14:formula1>
          <xm:sqref>O8:O88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2"/>
  <sheetViews>
    <sheetView view="pageBreakPreview" zoomScale="40" zoomScaleNormal="85" zoomScaleSheetLayoutView="40" workbookViewId="0">
      <pane ySplit="6" topLeftCell="A7" activePane="bottomLeft" state="frozen"/>
      <selection activeCell="B1" sqref="B1"/>
      <selection pane="bottomLeft" activeCell="A7" sqref="A7:A8"/>
    </sheetView>
  </sheetViews>
  <sheetFormatPr baseColWidth="10" defaultColWidth="11.453125" defaultRowHeight="15.5" x14ac:dyDescent="0.35"/>
  <cols>
    <col min="1" max="1" width="255.453125" style="2" customWidth="1"/>
    <col min="2" max="16384" width="11.453125" style="2"/>
  </cols>
  <sheetData>
    <row r="1" spans="1:1" x14ac:dyDescent="0.35">
      <c r="A1" s="1"/>
    </row>
    <row r="2" spans="1:1" x14ac:dyDescent="0.35">
      <c r="A2" s="1"/>
    </row>
    <row r="3" spans="1:1" x14ac:dyDescent="0.35">
      <c r="A3" s="1"/>
    </row>
    <row r="4" spans="1:1" x14ac:dyDescent="0.35">
      <c r="A4" s="1"/>
    </row>
    <row r="5" spans="1:1" x14ac:dyDescent="0.35">
      <c r="A5" s="1"/>
    </row>
    <row r="6" spans="1:1" x14ac:dyDescent="0.35">
      <c r="A6" s="3"/>
    </row>
    <row r="7" spans="1:1" s="29" customFormat="1" ht="331.5" customHeight="1" x14ac:dyDescent="0.35">
      <c r="A7" s="27" t="s">
        <v>397</v>
      </c>
    </row>
    <row r="8" spans="1:1" s="29" customFormat="1" ht="246.5" customHeight="1" x14ac:dyDescent="0.35">
      <c r="A8" s="27"/>
    </row>
    <row r="9" spans="1:1" x14ac:dyDescent="0.35">
      <c r="A9" s="25"/>
    </row>
    <row r="10" spans="1:1" ht="276" customHeight="1" x14ac:dyDescent="0.35">
      <c r="A10" s="27" t="s">
        <v>398</v>
      </c>
    </row>
    <row r="11" spans="1:1" ht="301" customHeight="1" x14ac:dyDescent="0.35">
      <c r="A11" s="27"/>
    </row>
    <row r="12" spans="1:1" ht="301" customHeight="1" x14ac:dyDescent="0.35">
      <c r="A12" s="27"/>
    </row>
  </sheetData>
  <mergeCells count="3">
    <mergeCell ref="A7:A8"/>
    <mergeCell ref="A10:A12"/>
    <mergeCell ref="A1:A6"/>
  </mergeCells>
  <printOptions horizontalCentered="1" verticalCentered="1"/>
  <pageMargins left="0.39370078740157483" right="0.39370078740157483" top="0.39370078740157483" bottom="0.39370078740157483" header="0.39370078740157483" footer="0.31496062992125984"/>
  <pageSetup paperSize="5" scale="65" fitToHeight="0" orientation="landscape" r:id="rId1"/>
  <rowBreaks count="1" manualBreakCount="1">
    <brk id="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PES - Institucional 1T-2019</vt:lpstr>
      <vt:lpstr>Convenciones</vt:lpstr>
      <vt:lpstr>Convenciones!Área_de_impresión</vt:lpstr>
      <vt:lpstr>'PES - Institucional 1T-2019'!Área_de_impresión</vt:lpstr>
      <vt:lpstr>Convenciones!Títulos_a_imprimir</vt:lpstr>
      <vt:lpstr>'PES - Institucional 1T-2019'!Títulos_a_imprimir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Felipe Velandia Diaz</dc:creator>
  <cp:lastModifiedBy>Andres Felipe Velandia Diaz</cp:lastModifiedBy>
  <dcterms:created xsi:type="dcterms:W3CDTF">2019-05-20T23:10:49Z</dcterms:created>
  <dcterms:modified xsi:type="dcterms:W3CDTF">2019-05-20T23:19:55Z</dcterms:modified>
</cp:coreProperties>
</file>